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სატენდერო'!$A$6:$G$341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სატენდერო'!$A$1:$F$343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4" i="13" l="1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335" i="13" l="1"/>
  <c r="F336" i="13" l="1"/>
  <c r="F337" i="13" s="1"/>
  <c r="F338" i="13" l="1"/>
  <c r="F339" i="13" s="1"/>
  <c r="F340" i="13" l="1"/>
  <c r="F34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<sst xmlns="http://schemas.openxmlformats.org/spreadsheetml/2006/main" count="10886" uniqueCount="1022">
  <si>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</si>
  <si>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</si>
  <si>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</si>
  <si>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</si>
  <si>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</si>
  <si>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</si>
  <si>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</si>
  <si>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</si>
  <si>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</si>
  <si>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</si>
  <si>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</si>
  <si>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</si>
  <si>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</si>
  <si>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</si>
  <si>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</si>
  <si>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</si>
  <si>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</si>
  <si>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</si>
  <si>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</si>
  <si>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</si>
  <si>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</si>
  <si>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</si>
  <si>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</si>
  <si>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</si>
  <si>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</si>
  <si>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</si>
  <si>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</si>
  <si>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</si>
  <si>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</si>
  <si>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</si>
  <si>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</si>
  <si>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</si>
  <si>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</si>
  <si>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</si>
  <si>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</si>
  <si>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</si>
  <si>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</si>
  <si>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</si>
  <si>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</si>
  <si>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</si>
  <si>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</si>
  <si>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</si>
  <si>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</si>
  <si>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</si>
  <si>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</si>
  <si>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</si>
  <si>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</si>
  <si>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</si>
  <si>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</si>
  <si>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</si>
  <si>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</si>
  <si>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</si>
  <si>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</si>
  <si>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</si>
  <si>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</si>
  <si>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</si>
  <si>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</si>
  <si>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</si>
  <si>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</si>
  <si>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</si>
  <si>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</si>
  <si>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</si>
  <si>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</si>
  <si>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</si>
  <si>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</si>
  <si>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</si>
  <si>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</si>
  <si>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</si>
  <si>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</si>
  <si>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</si>
  <si>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</si>
  <si>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</si>
  <si>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</si>
  <si>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</si>
  <si>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</si>
  <si>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</si>
  <si>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</si>
  <si>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</si>
  <si>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</si>
  <si>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</si>
  <si>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</si>
  <si>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</si>
  <si>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</si>
  <si>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</si>
  <si>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</si>
  <si>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</si>
  <si>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</si>
  <si>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</si>
  <si>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</si>
  <si>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</si>
  <si>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</si>
  <si>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</si>
  <si>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</si>
  <si>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</si>
  <si>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</si>
  <si>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</si>
  <si>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</si>
  <si>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</si>
  <si>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</si>
  <si>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</si>
  <si>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</si>
  <si>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</si>
  <si>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</si>
  <si>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</si>
  <si>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</si>
  <si>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</si>
  <si>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</si>
  <si>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</si>
  <si>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</si>
  <si>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</si>
  <si>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</si>
  <si>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</si>
  <si>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</si>
  <si>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</si>
  <si>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</si>
  <si>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</si>
  <si>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</si>
  <si>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</si>
  <si>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</si>
  <si>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</si>
  <si>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</si>
  <si>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</si>
  <si>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</si>
  <si>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</si>
  <si>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</si>
  <si>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</si>
  <si>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</si>
  <si>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</si>
  <si>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</si>
  <si>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</si>
  <si>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</si>
  <si>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</si>
  <si>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</si>
  <si>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</si>
  <si>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</si>
  <si>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</si>
  <si>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</si>
  <si>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</si>
  <si>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</si>
  <si>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</si>
  <si>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</si>
  <si>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</si>
  <si>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</si>
  <si>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</si>
  <si>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</si>
  <si>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</si>
  <si>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</si>
  <si>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</si>
  <si>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</si>
  <si>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</si>
  <si>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</si>
  <si>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</si>
  <si>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</si>
  <si>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</si>
  <si>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</si>
  <si>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</si>
  <si>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</si>
  <si>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</si>
  <si>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</si>
  <si>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</si>
  <si>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</si>
  <si>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</si>
  <si>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</si>
  <si>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</si>
  <si>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</si>
  <si>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</si>
  <si>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</si>
  <si>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</si>
  <si>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</si>
  <si>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</si>
  <si>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</si>
  <si>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</si>
  <si>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</si>
  <si>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</si>
  <si>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</si>
  <si>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</si>
  <si>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</si>
  <si>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</si>
  <si>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</si>
  <si>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</si>
  <si>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</si>
  <si>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</si>
  <si>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</si>
  <si>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</si>
  <si>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</si>
  <si>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</si>
  <si>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</si>
  <si>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</si>
  <si>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</si>
  <si>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</si>
  <si>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</si>
  <si>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</si>
  <si>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</si>
  <si>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</si>
  <si>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</si>
  <si>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</si>
  <si>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</si>
  <si>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</si>
  <si>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</si>
  <si>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</si>
  <si>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</si>
  <si>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</si>
  <si>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</si>
  <si>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</si>
  <si>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</si>
  <si>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</si>
  <si>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</si>
  <si>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</si>
  <si>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</si>
  <si>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</si>
  <si>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</si>
  <si>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</si>
  <si>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</si>
  <si>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</si>
  <si>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</si>
  <si>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</si>
  <si>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</si>
  <si>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</si>
  <si>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</si>
  <si>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</si>
  <si>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</si>
  <si>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</si>
  <si>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</si>
  <si>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</si>
  <si>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</si>
  <si>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</si>
  <si>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</si>
  <si>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</si>
  <si>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</si>
  <si>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</si>
  <si>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</si>
  <si>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</si>
  <si>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</si>
  <si>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</si>
  <si>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</si>
  <si>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</si>
  <si>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</si>
  <si>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</si>
  <si>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</si>
  <si>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</si>
  <si>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</si>
  <si>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</si>
  <si>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</si>
  <si>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</si>
  <si>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</si>
  <si>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</si>
  <si>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</si>
  <si>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</si>
  <si>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</si>
  <si>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</si>
  <si>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</si>
  <si>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</si>
  <si>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</si>
  <si>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</si>
  <si>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</si>
  <si>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</si>
  <si>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</si>
  <si>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</si>
  <si>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</si>
  <si>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</si>
  <si>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</si>
  <si>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</si>
  <si>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</si>
  <si>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</si>
  <si>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</si>
  <si>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</si>
  <si>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</si>
  <si>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</si>
  <si>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</si>
  <si>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</si>
  <si>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</si>
  <si>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</si>
  <si>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</si>
  <si>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</si>
  <si>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</si>
  <si>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</si>
  <si>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</si>
  <si>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</si>
  <si>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</si>
  <si>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</si>
  <si>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</si>
  <si>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</si>
  <si>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</si>
  <si>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</si>
  <si>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</si>
  <si>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</si>
  <si>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</si>
  <si>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</si>
  <si>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</si>
  <si>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</si>
  <si>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</si>
  <si>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</si>
  <si>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</si>
  <si>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</si>
  <si>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</si>
  <si>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</si>
  <si>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</si>
  <si>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</si>
  <si>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</si>
  <si>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</si>
  <si>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</si>
  <si>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</si>
  <si>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</si>
  <si>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</si>
  <si>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</si>
  <si>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</si>
  <si>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</si>
  <si>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</si>
  <si>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</si>
  <si>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</si>
  <si>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</si>
  <si>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</si>
  <si>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</si>
  <si>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</si>
  <si>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</si>
  <si>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</si>
  <si>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</si>
  <si>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</si>
  <si>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</si>
  <si>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</si>
  <si>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</si>
  <si>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</si>
  <si>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</si>
  <si>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</si>
  <si>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</si>
  <si>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</si>
  <si>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</si>
  <si>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</si>
  <si>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</si>
  <si>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</si>
  <si>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</si>
  <si>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</si>
  <si>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</si>
  <si>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</si>
  <si>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</si>
  <si>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</si>
  <si>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</si>
  <si>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</si>
  <si>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</si>
  <si>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</si>
  <si>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</si>
  <si>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</si>
  <si>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</si>
  <si>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</si>
  <si>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</si>
  <si>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</si>
  <si>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</si>
  <si>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</si>
  <si>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</si>
  <si>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</si>
  <si>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</si>
  <si>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</si>
  <si>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</si>
  <si>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</si>
  <si>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</si>
  <si>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</si>
  <si>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</si>
  <si>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</si>
  <si>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</si>
  <si>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</si>
  <si>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</si>
  <si>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</si>
  <si>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</si>
  <si>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</si>
  <si>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</si>
  <si>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</si>
  <si>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</si>
  <si>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</si>
  <si>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</si>
  <si>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</si>
  <si>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</si>
  <si>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</si>
  <si>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</si>
  <si>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</si>
  <si>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</si>
  <si>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</si>
  <si>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</si>
  <si>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</si>
  <si>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</si>
  <si>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</si>
  <si>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</si>
  <si>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</si>
  <si>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</si>
  <si>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</si>
  <si>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</si>
  <si>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</si>
  <si>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</si>
  <si>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</si>
  <si>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</si>
  <si>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</si>
  <si>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</si>
  <si>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</si>
  <si>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</si>
  <si>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</si>
  <si>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</si>
  <si>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</si>
  <si>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</si>
  <si>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</si>
  <si>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</si>
  <si>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</si>
  <si>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</si>
  <si>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</si>
  <si>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</si>
  <si>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</si>
  <si>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</si>
  <si>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</si>
  <si>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</si>
  <si>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</si>
  <si>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</si>
  <si>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</si>
  <si>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</si>
  <si>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</si>
  <si>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</si>
  <si>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</si>
  <si>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</si>
  <si>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</si>
  <si>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</si>
  <si>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</si>
  <si>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</si>
  <si>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</si>
  <si>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</si>
  <si>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</si>
  <si>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</si>
  <si>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</si>
  <si>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</si>
  <si>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</si>
  <si>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</si>
  <si>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</si>
  <si>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</si>
  <si>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</si>
  <si>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</si>
  <si>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</si>
  <si>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</si>
  <si>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</si>
  <si>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</si>
  <si>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</si>
  <si>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</si>
  <si>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</si>
  <si>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</si>
  <si>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</si>
  <si>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</si>
  <si>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</si>
  <si>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</si>
  <si>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</si>
  <si>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</si>
  <si>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</si>
  <si>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</si>
  <si>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</si>
  <si>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</si>
  <si>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</si>
  <si>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</si>
  <si>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</si>
  <si>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</si>
  <si>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</si>
  <si>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</si>
  <si>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</si>
  <si>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</si>
  <si>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</si>
  <si>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</si>
  <si>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</si>
  <si>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</si>
  <si>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</si>
  <si>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</si>
  <si>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</si>
  <si>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</si>
  <si>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</si>
  <si>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</si>
  <si>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</si>
  <si>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</si>
  <si>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</si>
  <si>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</si>
  <si>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</si>
  <si>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</si>
  <si>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</si>
  <si>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</si>
  <si>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</si>
  <si>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</si>
  <si>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</si>
  <si>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</si>
  <si>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</si>
  <si>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</si>
  <si>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</si>
  <si>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</si>
  <si>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</si>
  <si>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</si>
  <si>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</si>
  <si>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</si>
  <si>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</si>
  <si>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</si>
  <si>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</si>
  <si>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</si>
  <si>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</si>
  <si>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</si>
  <si>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</si>
  <si>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</si>
  <si>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</si>
  <si>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</si>
  <si>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</si>
  <si>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</si>
  <si>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</si>
  <si>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</si>
  <si>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</si>
  <si>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</si>
  <si>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</si>
  <si>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</si>
  <si>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</si>
  <si>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</si>
  <si>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</si>
  <si>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</si>
  <si>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</si>
  <si>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</si>
  <si>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</si>
  <si>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</si>
  <si>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</si>
  <si>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</si>
  <si>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</si>
  <si>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</si>
  <si>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</si>
  <si>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</si>
  <si>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</si>
  <si>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</si>
  <si>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</si>
  <si>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</si>
  <si>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</si>
  <si>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</si>
  <si>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</si>
  <si>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</si>
  <si>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</si>
  <si>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</si>
  <si>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</si>
  <si>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</si>
  <si>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</si>
  <si>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</si>
  <si>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</si>
  <si>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</si>
  <si>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</si>
  <si>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</si>
  <si>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</si>
  <si>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</si>
  <si>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</si>
  <si>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</si>
  <si>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</si>
  <si>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</si>
  <si>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</si>
  <si>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</si>
  <si>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</si>
  <si>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</si>
  <si>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</si>
  <si>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</si>
  <si>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</si>
  <si>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</si>
  <si>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</si>
  <si>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</si>
  <si>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</si>
  <si>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</si>
  <si>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</si>
  <si>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</si>
  <si>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</si>
  <si>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</si>
  <si>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</si>
  <si>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</si>
  <si>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</si>
  <si>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</si>
  <si>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</si>
  <si>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</si>
  <si>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</si>
  <si>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</si>
  <si>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</si>
  <si>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</si>
  <si>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</si>
  <si>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</si>
  <si>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</si>
  <si>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</si>
  <si>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</si>
  <si>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</si>
  <si>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</si>
  <si>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</si>
  <si>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</si>
  <si>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</si>
  <si>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</si>
  <si>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</si>
  <si>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</si>
  <si>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</si>
  <si>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</si>
  <si>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</si>
  <si>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</si>
  <si>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</si>
  <si>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</si>
  <si>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</si>
  <si>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</si>
  <si>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</si>
  <si>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</si>
  <si>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</si>
  <si>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</si>
  <si>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</si>
  <si>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</si>
  <si>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</si>
  <si>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</si>
  <si>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</si>
  <si>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</si>
  <si>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</si>
  <si>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</si>
  <si>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</si>
  <si>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</si>
  <si>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</si>
  <si>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</si>
  <si>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</si>
  <si>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</si>
  <si>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</si>
  <si>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</si>
  <si>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</si>
  <si>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</si>
  <si>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</si>
  <si>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</si>
  <si>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</si>
  <si>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</si>
  <si>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</si>
  <si>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</si>
  <si>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</si>
  <si>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</si>
  <si>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</si>
  <si>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</si>
  <si>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</si>
  <si>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</si>
  <si>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</si>
  <si>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</si>
  <si>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</si>
  <si>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</si>
  <si>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</si>
  <si>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</si>
  <si>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</si>
  <si>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</si>
  <si>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</si>
  <si>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</si>
  <si>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</si>
  <si>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</si>
  <si>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</si>
  <si>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</si>
  <si>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</si>
  <si>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</si>
  <si>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</si>
  <si>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</si>
  <si>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</si>
  <si>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</si>
  <si>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</si>
  <si>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</si>
  <si>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</si>
  <si>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</si>
  <si>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</si>
  <si>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</si>
  <si>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</si>
  <si>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</si>
  <si>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</si>
  <si>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</si>
  <si>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</si>
  <si>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</si>
  <si>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</si>
  <si>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</si>
  <si>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</si>
  <si>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</si>
  <si>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</si>
  <si>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</si>
  <si>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</si>
  <si>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</si>
  <si>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</si>
  <si>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</si>
  <si>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</si>
  <si>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</si>
  <si>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</si>
  <si>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</si>
  <si>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</si>
  <si>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</si>
  <si>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</si>
  <si>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</si>
  <si>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</si>
  <si>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</si>
  <si>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</si>
  <si>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</si>
  <si>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</si>
  <si>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</si>
  <si>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</si>
  <si>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</si>
  <si>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</si>
  <si>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</si>
  <si>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</si>
  <si>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</si>
  <si>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</si>
  <si>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</si>
  <si>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</si>
  <si>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</si>
  <si>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</si>
  <si>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</si>
  <si>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</si>
  <si>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</si>
  <si>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</si>
  <si>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</si>
  <si>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</si>
  <si>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</si>
  <si>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</si>
  <si>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</si>
  <si>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</si>
  <si>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</si>
  <si>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</si>
  <si>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</si>
  <si>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</si>
  <si>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</si>
  <si>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</si>
  <si>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</si>
  <si>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</si>
  <si>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</si>
  <si>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</si>
  <si>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</si>
  <si>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</si>
  <si>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</si>
  <si>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</si>
  <si>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</si>
  <si>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</si>
  <si>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</si>
  <si>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</si>
  <si>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</si>
  <si>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</si>
  <si>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</si>
  <si>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</si>
  <si>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</si>
  <si>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</si>
  <si>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</si>
  <si>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</si>
  <si>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</si>
  <si>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</si>
  <si>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</si>
  <si>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</si>
  <si>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</si>
  <si>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</si>
  <si>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</si>
  <si>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</si>
  <si>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</si>
  <si>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</si>
  <si>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</si>
  <si>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</si>
  <si>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</si>
  <si>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</si>
  <si>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</si>
  <si>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</si>
  <si>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</si>
  <si>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</si>
  <si>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</si>
  <si>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</si>
  <si>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</si>
  <si>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</si>
  <si>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</si>
  <si>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</si>
  <si>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</si>
  <si>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</si>
  <si>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</si>
  <si>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</si>
  <si>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</si>
  <si>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</si>
  <si>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</si>
  <si>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</si>
  <si>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</si>
  <si>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</si>
  <si>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</si>
  <si>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</si>
  <si>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</si>
  <si>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</si>
  <si>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</si>
  <si>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</si>
  <si>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</si>
  <si>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</si>
  <si>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</si>
  <si>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</si>
  <si>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</si>
  <si>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</si>
  <si>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</si>
  <si>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</si>
  <si>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</si>
  <si>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</si>
  <si>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</si>
  <si>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</si>
  <si>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</si>
  <si>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</si>
  <si>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</si>
  <si>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</si>
  <si>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</si>
  <si>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</si>
  <si>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</si>
  <si>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</si>
  <si>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</si>
  <si>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</si>
  <si>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</si>
  <si>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</si>
  <si>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</si>
  <si>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</si>
  <si>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</si>
  <si>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</si>
  <si>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</si>
  <si>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</si>
  <si>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</si>
  <si>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</si>
  <si>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</si>
  <si>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</si>
  <si>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</si>
  <si>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</si>
  <si>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</si>
  <si>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</si>
  <si>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</si>
  <si>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</si>
  <si>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</si>
  <si>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</si>
  <si>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</si>
  <si>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</si>
  <si>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</si>
  <si>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</si>
  <si>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ასფალტის საფარის კონტურების ჩახერხვა. მოხსნა მექანიზმით დატვირთვა და გატანა 25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</si>
  <si>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</si>
  <si>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</si>
  <si>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5-1</t>
  </si>
  <si>
    <t>(0-20)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</si>
  <si>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</si>
  <si>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პოლიეთილენის გოფრირებული მილის მოწყობა SN 8 d=600მმ (მილძაბრა ბოლოთი)</t>
  </si>
  <si>
    <t>პოლიეთილენის გოფრირებული მილი d=600 მმ SN 8</t>
  </si>
  <si>
    <t>პოლიეთილენის გოფრირებული მილის SN 8 d=600მმ გამოცდა ჰერმეტულობაზე</t>
  </si>
  <si>
    <t>31</t>
  </si>
  <si>
    <t>35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</si>
  <si>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</si>
  <si>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</si>
  <si>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61</t>
  </si>
  <si>
    <t>62</t>
  </si>
  <si>
    <t>63</t>
  </si>
  <si>
    <t>64</t>
  </si>
  <si>
    <t>66</t>
  </si>
  <si>
    <t>შემაერთებელი გოფრირებული ქურო d=600 მმ</t>
  </si>
  <si>
    <t>შემაერთებელი გოფრირებული ქურო d=300 მმ</t>
  </si>
  <si>
    <t>შემაერთებელი გოფრირებული ქურო d=250 მმ</t>
  </si>
  <si>
    <t>70</t>
  </si>
  <si>
    <t>შემაერთებელი გოფრირებული ქურო d=200 მმ</t>
  </si>
  <si>
    <t>შემაერთებელი გოფრირებული ქურო d=150 მმ</t>
  </si>
  <si>
    <t>71-2</t>
  </si>
  <si>
    <t>74-2</t>
  </si>
  <si>
    <t>არსებული კანალიზაციის გოფრირებული d=200 მმ, მილის ბოლოების შევსება M50 B3,5 ბეტონით</t>
  </si>
  <si>
    <t>არსებული კანალიზაციის გოფრირებული d=250 მმ, მილის ბოლოების შევსება M50 B3,5 ბეტონით</t>
  </si>
  <si>
    <t>არსებული კანალიზაციის გოფრირებული d=300 მმ, მილის ბოლოების შევსება M50 B3,5 ბეტონით</t>
  </si>
  <si>
    <t>86</t>
  </si>
  <si>
    <t>87</t>
  </si>
  <si>
    <t>პოლიეთილენის მილი PE 100 SDR 17 PN10 d=450 მმ</t>
  </si>
  <si>
    <t>90-1</t>
  </si>
  <si>
    <t>1</t>
  </si>
  <si>
    <t>9-1</t>
  </si>
  <si>
    <t>11-1</t>
  </si>
  <si>
    <t>პოლიეთილენის მილი PE 100 SDR 17 PN10 d=710 მმ</t>
  </si>
  <si>
    <t>12</t>
  </si>
  <si>
    <t>13</t>
  </si>
  <si>
    <t>14</t>
  </si>
  <si>
    <t>14-1</t>
  </si>
  <si>
    <t>16</t>
  </si>
  <si>
    <t>17-1</t>
  </si>
  <si>
    <t>17-2</t>
  </si>
  <si>
    <t>პოლიეთილენის d=710 მმ მილის პირაპირა შედუღების ადგილების შემოწმება</t>
  </si>
  <si>
    <t>19</t>
  </si>
  <si>
    <t>პოლიეთილენის ელ. შემაერთებელი ქუროს d=710 მმ PN10 შეძენა და მონტაჟი</t>
  </si>
  <si>
    <t>20-1</t>
  </si>
  <si>
    <t>22-2</t>
  </si>
  <si>
    <t>29</t>
  </si>
  <si>
    <t>30</t>
  </si>
  <si>
    <t>7-1</t>
  </si>
  <si>
    <t>პოლიეთილენის გოფრირებული მილის SN 8 d=700მმ გამოცდა ჰერმეტულობაზე</t>
  </si>
  <si>
    <t>13-1</t>
  </si>
  <si>
    <t>15-1</t>
  </si>
  <si>
    <t>პოლიეთილენის მილი PE 100 SDR 17 PN10 d=560 მმ</t>
  </si>
  <si>
    <t>შემაერთებელი გოფრირებული ქურო d=700 მმ</t>
  </si>
  <si>
    <t>27-2</t>
  </si>
  <si>
    <t>28-2</t>
  </si>
  <si>
    <t>შემაერთებელი გოფრირებული ქურო d=400 მმ</t>
  </si>
  <si>
    <t>29-2</t>
  </si>
  <si>
    <t>30-2</t>
  </si>
  <si>
    <t>31-2</t>
  </si>
  <si>
    <t>34-2</t>
  </si>
  <si>
    <t>პოლიეთილენის d=560 მმ მილის პირაპირა შედუღების ადგილების შემოწმება</t>
  </si>
  <si>
    <t>12-1</t>
  </si>
  <si>
    <t>16-1</t>
  </si>
  <si>
    <t>16-2</t>
  </si>
  <si>
    <t>20-2</t>
  </si>
  <si>
    <t>21-2</t>
  </si>
  <si>
    <t>შემაერთებელი გოფრირებული ქურო d=500 მმ</t>
  </si>
  <si>
    <t>24-2</t>
  </si>
  <si>
    <t>25-2</t>
  </si>
  <si>
    <t>26-2</t>
  </si>
  <si>
    <t>14-2</t>
  </si>
  <si>
    <t>15-2</t>
  </si>
  <si>
    <t>მელიქიშვილის გამზირის წყალარინების ქსელის რეაბილიტაცია(I მონაკვეთი - ვარაზისხევის ქუჩიდან  თარხნიშვილის ქუჩის ჩათვლით)</t>
  </si>
  <si>
    <t>წყალარინების ქსელის მოწყობა კ-1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</si>
  <si>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</si>
  <si>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</si>
  <si>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</si>
  <si>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</si>
  <si>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</si>
  <si>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</si>
  <si>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</si>
  <si>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</si>
  <si>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</si>
  <si>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</si>
  <si>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</si>
  <si>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</si>
  <si>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</si>
  <si>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</si>
  <si>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</si>
  <si>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</t>
  </si>
  <si>
    <t>წყალსადენის ოთხკუთხა მონოლითური რკ/ბეტონის ჭის მოწყობა (2.0X2.0X4.25) მმ (1 ცალი)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</si>
  <si>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</si>
  <si>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0.159 ტ</t>
  </si>
  <si>
    <t>რკ/ბ.ჭის კედლების მოწყობა, ბეტონის მარკა B-25 M-350, არმატურა 0.9662 ტ</t>
  </si>
  <si>
    <t>რკ/ბ. გადახურვის ფილის მოწყობა, ბეტონის მარკა B-25 M-350 არმატურა 0.1358 ტ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</si>
  <si>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</si>
  <si>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</si>
  <si>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</si>
  <si>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</si>
  <si>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რ/ბ ანაკრები წრიული ჭის D=1.5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</si>
  <si>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</si>
  <si>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ხუფით 65 სმ</t>
  </si>
  <si>
    <t>საპროექტო გოფრირებუი მილის d=600 მმ შეჭრა საპროექტო ჭაში</t>
  </si>
  <si>
    <t>საპროექტო გოფრირებუი მილის d=350 მმ შეჭრა საპროექტო ჭაში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</si>
  <si>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</si>
  <si>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</si>
  <si>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</si>
  <si>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საპროექტო გოფრირებუი მილის d=600 მმ შეჭრა არსებულ ჭაში</t>
  </si>
  <si>
    <t>პოლიეთილენის გოფრირებული ქუროს შეძენა, მოწყობა SN8 d=600 მმ (რეზინის საფენით)</t>
  </si>
  <si>
    <t>რეზინის საფენი SN8 d=600 მმ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</si>
  <si>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</si>
  <si>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</si>
  <si>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</si>
  <si>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</si>
  <si>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</si>
  <si>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</si>
  <si>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</si>
  <si>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</si>
  <si>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კანალიზაციის პოლიეთილენის გოფრირებული მილის SN4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</si>
  <si>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</si>
  <si>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კანალიზაციის პოლიეთილენის გოფრირებული მილის SN4 d=200 მმ გამოცდა ჰერმეტულობაზე</t>
  </si>
  <si>
    <t>პოლიეთილენის გოფრირებული ქუროს შმოწყობა SN4 d=200 მმ (რეზინის საფენით)</t>
  </si>
  <si>
    <t>შემაერთებელი გოფრირებული ქურო SN4 d=200 მმ</t>
  </si>
  <si>
    <t>რეზინის საფენი SN4 d=200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</si>
  <si>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</si>
  <si>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</si>
  <si>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თბოქსელის გვირაბის კედლების ამოჭრა (350X350*200)მმ (4 ადგილი)</t>
  </si>
  <si>
    <t>თბოქსელის გვირაბის კედლების ამოჭრა (250X250*200)მმ (10 ადგილი)</t>
  </si>
  <si>
    <t>არსებული კანალიზაციის რ/ბ ანაკრები წრიული ჭის D=1000 მმ Hსაშ=2.4 მ (3 კომპ) დემონტაჟი (თუჯის ჩარჩო ხუფების დასაწყობებით)</t>
  </si>
  <si>
    <t>არსებული კანალიზაციის აგურის ჭის D=1000 მმ Hსაშ=2.2 მ (2 კომპ) დემონტაჟი (თუჯის ჩარჩო ხუფების დასაწყობებით)</t>
  </si>
  <si>
    <t>დემონტირებული რკ. ბეტონის და აგურის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</si>
  <si>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(5 ცალი)</t>
  </si>
  <si>
    <t>არსებული კანალიზაციის პოლიეთილენის გოფრირებული მილის d=300 მმ დემონტაჟი</t>
  </si>
  <si>
    <t>დემონტირებული პოლიეთილენის გოფრირებული მილების დატვირ- თვა ავტოთვიმცლელებზე და გატანა 25 კმ-ზე</t>
  </si>
  <si>
    <t>პოლიეთილენის მილის PE 100 SDR 17 PN10 d=450 მმ (გარსაცმი მილი) მონტაჟი</t>
  </si>
  <si>
    <t>კანალიზაციის ჩამკეტი ფარის 702/20, DN600, PN 4 ბარი, Tmax=70°C, თუჯის კორპუსით, ხელით მართვადი, მოძრავის ღერძით (დანისებური ფარი) მონტაჟი</t>
  </si>
  <si>
    <t>კანალიზაციის ჩამკეტი ფარი 702/20, DN600 , PN 4 ბარი, Tmax=70°C, თუჯის კორპუსით, ხელით მართვადი, მოძრავის ღერძით (დანისებური ფარი)</t>
  </si>
  <si>
    <t>თუჯის ადაპტორის მონტაჟი d=710 მმ</t>
  </si>
  <si>
    <t>თუჯის ადაპტორი d=710 მმ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</si>
  <si>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</si>
  <si>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d=200 მმ მილის დასახშობად მრავალჯერადი გამოყენების გასაბერი პნევმო ბალიშის მონტაჟი და დემონტაჟი</t>
  </si>
  <si>
    <t>წყალარინების ქსელის მოწყობა კ-2</t>
  </si>
  <si>
    <t>თხრილის ქვიშით (0.5-5 მმ ფრაქცია) შევსება და დატკეპნა</t>
  </si>
  <si>
    <t>ქვიშა-ხრეში (ფრაქცია 0-80 მმ; 0-120 მმ)</t>
  </si>
  <si>
    <t>პოლიეთილენის მილის PE 100 SDR 17 PN10 d=710 მმ მონტაჟი</t>
  </si>
  <si>
    <t>პოლიეთილენის მილის PE 100 SDR 17 PN10 d=710 მმ, ჰერმეტულობაზე გამოცდა</t>
  </si>
  <si>
    <t>პოლიეთილენის გოფრირებული ქუროს მოწყობა SN8 d=600 მმ (რეზინის საფენით)</t>
  </si>
  <si>
    <t>პოლიეთილენის ელ. შემაერთე- ბელი ქუროს d=710 მმ PN10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</si>
  <si>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</si>
  <si>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პოლიეთილენის გოფრირებული ქუროს მოწყობა SN4 d=200 მმ (რეზინის საფენით)</t>
  </si>
  <si>
    <t>ტრანშეის მოწყობის დროს არსებული კაბელის დამაგრება</t>
  </si>
  <si>
    <t>თბოქსელის გვირაბის კედლების ამოჭრა (1000X1000)მმ სისქით 200მმ (2 ადგილი)</t>
  </si>
  <si>
    <t>არსებული კანალიზაციის რ/ბ ანაკრები წრიული ჭის D=1000 მმ Hსაშ=2.4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</si>
  <si>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25 კმ-ზე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</si>
  <si>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(1 ცალი)</t>
  </si>
  <si>
    <t>დემონტირებული კანალიზაციის ჭის ადგილის შევსება ქვიშა-ხრეშოვანი ნარევით (ფრაქცია 0-80 მმ; 0-120 მმ) (ბალასტი) მექანიზმის გამოყენებით, დატკეპნით</t>
  </si>
  <si>
    <t>არსებული კანალიზაციის პოლიეთილენის გოფრირებული მილის d=500 მმ დემონტაჟი</t>
  </si>
  <si>
    <t>დემონტირებული პოლიეთილენის გოფრირებული მილების დატვირ- თვა ავტოთვიმცლელებზე და გატანა 25 კმ</t>
  </si>
  <si>
    <t>არსებული მილის d=500 მმ დახშობა გასაბერი ბალიშებით მონტაჟი და დემონტაჟი</t>
  </si>
  <si>
    <t>მიწის თხრილიდან წყალამოღვრა თვითშემწოვი ტიპის ტუმბო- აგრეგატით, წარმადობით Q=63მ³/სთ,</t>
  </si>
  <si>
    <t>წყალარინების ქსელის მოწყობა კ-3</t>
  </si>
  <si>
    <t>პოლიეთილენის გოფრირებული მილის მოწყობა SN 8 d=700მმ (მილძაბრა ბოლოთი)</t>
  </si>
  <si>
    <t>პოლიეთილენის გოფრირებული მილი SN 8 d=700მმ</t>
  </si>
  <si>
    <t>პოლიეთილენის გოფრირებული მილის SN8 d=400 მმ მოწყობა (გადაბმა 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</si>
  <si>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</si>
  <si>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</si>
  <si>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</si>
  <si>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</si>
  <si>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პოლიეთილენის მილის PE 100 SDR 17 PN10 d=560 მმ (გარსაცმი მილი) შეძენა, მონტაჟი</t>
  </si>
  <si>
    <t>საპროექტო გოფრირებუი მილის d=700 მმ შეჭრა საპროექტო ჭაში</t>
  </si>
  <si>
    <t>საპროექტო გოფრირებუი მილის d=400 მმ შეჭრა საპროექტო ჭაში</t>
  </si>
  <si>
    <t>საპროექტო გოფრირებუი მილის d=300 მმ შეჭრა საპროექტო ჭაში</t>
  </si>
  <si>
    <t>პოლიეთილენის გოფრირებული ქუროს მოწყობა SN8 d=700 მმ (რეზინის საფენით)</t>
  </si>
  <si>
    <t>რეზინის საფენი SN8 d=700 მმ</t>
  </si>
  <si>
    <t>პოლიეთილენის გოფრირებული ქუროს მოწყობა SN8 d=400 მმ (რეზინის საფენით)</t>
  </si>
  <si>
    <t>რეზინის საფენი SN8 d=400 მმ</t>
  </si>
  <si>
    <t>თბოქსელის გვირაბის კედლების ამოჭრა (700X700*200)მმ (2 ადგილი)</t>
  </si>
  <si>
    <t>თბოქსელის გვირაბის კედლების ამოჭრა (600X600*200)მმ (2 ადგილი)</t>
  </si>
  <si>
    <t>არსებულ კანალიზაციის რკ/ბეტონის ანაკრები ჭის D=1.5 მ, Hსაშ=4.0 მ (6 კომპ.)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</si>
  <si>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</si>
  <si>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(6 ცალი)</t>
  </si>
  <si>
    <t>არსებული მილის d=600 მმ დახშობა გასაბერი ბალიშებით მონტაჟი და დემონტაჟი</t>
  </si>
  <si>
    <t>არსებული მილის d=700 მმ დახშობა გასაბერი ბალიშებით მონტაჟი და დემონტაჟი</t>
  </si>
  <si>
    <t>წყალარინების ქსელის მოწყობა კ-4</t>
  </si>
  <si>
    <t>პოლიეთილენის გოფრირებული ქუროს შეძენა, მოწყობა SN8 d=300 მმ (რეზინის საფენით)</t>
  </si>
  <si>
    <t>პოლიეთილენის გოფრირებული ქუროს შეძენა, მოწყობა SN4 d=200 მმ (რეზინის საფენით)</t>
  </si>
  <si>
    <t>არსებული კანალიზაციის აგურის ჭის D=1000 მმ Hსაშ=3.0 მ (4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</si>
  <si>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(4 ცალი)</t>
  </si>
  <si>
    <t>პოლიეთილენის მილის PE 100 SDR 17 PN10 d=450 მმ (გარსაცმი მილი) შეძენა, მონტაჟი</t>
  </si>
  <si>
    <t>წყალარინების ქსელის მოწყობა კ-6</t>
  </si>
  <si>
    <t>კანალიზაციის პოლიეთილენის გოფრირებული მილის SN8 d=500 მმ მოწყობა (მილძაბრა ბოლოთი)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</si>
  <si>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</si>
  <si>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d=500მმ გამოცდა ჰერმეტულობაზე</t>
  </si>
  <si>
    <t>საპროექტო გოფრირებუი მილის d=500 მმ შეჭრა საპროექტო ჭაში</t>
  </si>
  <si>
    <t>პოლიეთილენის გოფრირებული ქუროს მოწყობა SN8 d=500 მმ (რეზინის საფენით)</t>
  </si>
  <si>
    <t>რეზინის საფენი SN8 d=500 მმ</t>
  </si>
  <si>
    <t>არსებულ კანალიზაციის რკ/ბეტონის ანაკრები ჭის D=1.5 მ, Hსაშ=3.3 მ (2 კომპ.)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</si>
  <si>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კმ-ზე (2 ცალი)</t>
  </si>
  <si>
    <t>წყალარინების ქსელის მოწყობა კ-10</t>
  </si>
  <si>
    <t>VI კატ. გრუნტის დამუშავება კოდალით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</si>
  <si>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</si>
  <si>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</si>
  <si>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წყალარინების რ/ბ ანაკრები წრიული ჭის D=1.5 მ. Hსრ=3.4 მ (1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</si>
  <si>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არსებული კანალიზაციის რ/ბ ანაკრები წრიული ჭის D=1.5მ Hსაშ=3.0 მ (2 კომპ) დემონტაჟი (თუჯის ჩარჩო ხუფების დასაწყობებით)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</si>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</sst>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4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vertical="center"/>
    </xf>
    <xf numFmtId="166" fontId="10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6.5" thickBot="1" x14ac:dyDescent="0.4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43"/>
  <sheetViews>
    <sheetView showGridLines="0" tabSelected="1" zoomScale="80" zoomScaleNormal="80" workbookViewId="0">
      <pane xSplit="2" ySplit="6" topLeftCell="C326" activePane="bottomRight" state="frozen"/>
      <selection pane="topRight" activeCell="C1" sqref="C1"/>
      <selection pane="bottomLeft" activeCell="A7" sqref="A7"/>
      <selection pane="bottomRight" activeCell="G339" sqref="G33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889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1"/>
    </row>
    <row r="3" spans="1:10" ht="21.75" customHeight="1" thickBot="1" x14ac:dyDescent="0.4">
      <c r="A3" s="28"/>
      <c r="C3" s="29"/>
      <c r="D3" s="29"/>
      <c r="E3" s="29"/>
      <c r="F3" s="29"/>
      <c r="G3" s="272"/>
    </row>
    <row r="4" spans="1:10" ht="18" customHeight="1" thickBot="1" x14ac:dyDescent="0.4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3"/>
    </row>
    <row r="5" spans="1:10" ht="16.5" thickBot="1" x14ac:dyDescent="0.4">
      <c r="A5" s="312"/>
      <c r="B5" s="315"/>
      <c r="C5" s="315"/>
      <c r="D5" s="315"/>
      <c r="E5" s="317"/>
      <c r="F5" s="314"/>
      <c r="G5" s="274"/>
      <c r="H5" s="270"/>
      <c r="I5" s="270"/>
      <c r="J5" s="27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80"/>
      <c r="B7" s="288" t="s">
        <v>890</v>
      </c>
      <c r="C7" s="281"/>
      <c r="D7" s="282"/>
      <c r="E7" s="283"/>
      <c r="F7" s="283"/>
      <c r="G7" s="255"/>
    </row>
    <row r="8" spans="1:10" s="67" customFormat="1" ht="16.5" x14ac:dyDescent="0.35">
      <c r="A8" s="292">
        <v>1</v>
      </c>
      <c r="B8" s="253" t="s">
        <v>813</v>
      </c>
      <c r="C8" s="39" t="s">
        <v>773</v>
      </c>
      <c r="D8" s="297">
        <v>18.54</v>
      </c>
      <c r="E8" s="306"/>
      <c r="F8" s="306">
        <f>D8*E8</f>
        <v>0</v>
      </c>
      <c r="G8" s="255" t="s">
        <v>805</v>
      </c>
    </row>
    <row r="9" spans="1:10" s="67" customFormat="1" ht="16.5" x14ac:dyDescent="0.35">
      <c r="A9" s="82" t="s">
        <v>248</v>
      </c>
      <c r="B9" s="298" t="s">
        <v>814</v>
      </c>
      <c r="C9" s="84" t="s">
        <v>777</v>
      </c>
      <c r="D9" s="299">
        <v>185.4</v>
      </c>
      <c r="E9" s="192"/>
      <c r="F9" s="192">
        <f t="shared" ref="F9:F72" si="0">D9*E9</f>
        <v>0</v>
      </c>
      <c r="G9" s="255" t="s">
        <v>805</v>
      </c>
    </row>
    <row r="10" spans="1:10" s="67" customFormat="1" x14ac:dyDescent="0.35">
      <c r="A10" s="82" t="s">
        <v>322</v>
      </c>
      <c r="B10" s="8" t="s">
        <v>90</v>
      </c>
      <c r="C10" s="84" t="s">
        <v>19</v>
      </c>
      <c r="D10" s="85">
        <v>0.11123999999999999</v>
      </c>
      <c r="E10" s="192"/>
      <c r="F10" s="192">
        <f t="shared" si="0"/>
        <v>0</v>
      </c>
      <c r="G10" s="255" t="s">
        <v>804</v>
      </c>
    </row>
    <row r="11" spans="1:10" ht="16.5" x14ac:dyDescent="0.35">
      <c r="A11" s="82" t="s">
        <v>119</v>
      </c>
      <c r="B11" s="298" t="s">
        <v>815</v>
      </c>
      <c r="C11" s="84" t="s">
        <v>777</v>
      </c>
      <c r="D11" s="88">
        <v>185.4</v>
      </c>
      <c r="E11" s="192"/>
      <c r="F11" s="192">
        <f t="shared" si="0"/>
        <v>0</v>
      </c>
      <c r="G11" s="255" t="s">
        <v>805</v>
      </c>
    </row>
    <row r="12" spans="1:10" x14ac:dyDescent="0.35">
      <c r="A12" s="82" t="s">
        <v>816</v>
      </c>
      <c r="B12" s="8" t="s">
        <v>90</v>
      </c>
      <c r="C12" s="84" t="s">
        <v>19</v>
      </c>
      <c r="D12" s="85">
        <v>0.11123999999999999</v>
      </c>
      <c r="E12" s="192"/>
      <c r="F12" s="192">
        <f t="shared" si="0"/>
        <v>0</v>
      </c>
      <c r="G12" s="255" t="s">
        <v>804</v>
      </c>
    </row>
    <row r="13" spans="1:10" ht="16.5" x14ac:dyDescent="0.35">
      <c r="A13" s="82" t="s">
        <v>251</v>
      </c>
      <c r="B13" s="252" t="s">
        <v>891</v>
      </c>
      <c r="C13" s="84" t="s">
        <v>773</v>
      </c>
      <c r="D13" s="300">
        <v>1042.0896</v>
      </c>
      <c r="E13" s="192"/>
      <c r="F13" s="192">
        <f t="shared" si="0"/>
        <v>0</v>
      </c>
      <c r="G13" s="255" t="s">
        <v>805</v>
      </c>
    </row>
    <row r="14" spans="1:10" ht="16.5" x14ac:dyDescent="0.35">
      <c r="A14" s="68" t="s">
        <v>305</v>
      </c>
      <c r="B14" s="252" t="s">
        <v>892</v>
      </c>
      <c r="C14" s="70" t="s">
        <v>773</v>
      </c>
      <c r="D14" s="300">
        <v>347.36504000000002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113">
        <v>16</v>
      </c>
      <c r="B15" s="252" t="s">
        <v>893</v>
      </c>
      <c r="C15" s="84" t="s">
        <v>773</v>
      </c>
      <c r="D15" s="52">
        <v>347.36320000000001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82" t="s">
        <v>557</v>
      </c>
      <c r="B16" s="256" t="s">
        <v>817</v>
      </c>
      <c r="C16" s="84" t="s">
        <v>773</v>
      </c>
      <c r="D16" s="300">
        <v>392.86137499999995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82" t="s">
        <v>561</v>
      </c>
      <c r="B17" s="256" t="s">
        <v>894</v>
      </c>
      <c r="C17" s="84" t="s">
        <v>773</v>
      </c>
      <c r="D17" s="52">
        <v>35.494300000000003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82" t="s">
        <v>456</v>
      </c>
      <c r="B18" s="256" t="s">
        <v>818</v>
      </c>
      <c r="C18" s="84" t="s">
        <v>773</v>
      </c>
      <c r="D18" s="301">
        <v>1166.2281175000001</v>
      </c>
      <c r="E18" s="192"/>
      <c r="F18" s="192">
        <f t="shared" si="0"/>
        <v>0</v>
      </c>
      <c r="G18" s="255" t="s">
        <v>805</v>
      </c>
    </row>
    <row r="19" spans="1:218" s="67" customFormat="1" ht="16.5" x14ac:dyDescent="0.35">
      <c r="A19" s="82" t="s">
        <v>564</v>
      </c>
      <c r="B19" s="8" t="s">
        <v>895</v>
      </c>
      <c r="C19" s="84" t="s">
        <v>773</v>
      </c>
      <c r="D19" s="52">
        <v>10.016000000000002</v>
      </c>
      <c r="E19" s="192"/>
      <c r="F19" s="192">
        <f t="shared" si="0"/>
        <v>0</v>
      </c>
      <c r="G19" s="255" t="s">
        <v>805</v>
      </c>
    </row>
    <row r="20" spans="1:218" x14ac:dyDescent="0.35">
      <c r="A20" s="134">
        <v>29</v>
      </c>
      <c r="B20" s="258" t="s">
        <v>819</v>
      </c>
      <c r="C20" s="51" t="s">
        <v>27</v>
      </c>
      <c r="D20" s="300">
        <v>180</v>
      </c>
      <c r="E20" s="192"/>
      <c r="F20" s="192">
        <f t="shared" si="0"/>
        <v>0</v>
      </c>
      <c r="G20" s="255" t="s">
        <v>805</v>
      </c>
    </row>
    <row r="21" spans="1:218" x14ac:dyDescent="0.35">
      <c r="A21" s="134" t="s">
        <v>569</v>
      </c>
      <c r="B21" s="258" t="s">
        <v>820</v>
      </c>
      <c r="C21" s="51" t="s">
        <v>27</v>
      </c>
      <c r="D21" s="56">
        <v>181.8</v>
      </c>
      <c r="E21" s="192"/>
      <c r="F21" s="192">
        <f t="shared" si="0"/>
        <v>0</v>
      </c>
      <c r="G21" s="255" t="s">
        <v>812</v>
      </c>
    </row>
    <row r="22" spans="1:218" x14ac:dyDescent="0.35">
      <c r="A22" s="134">
        <v>30</v>
      </c>
      <c r="B22" s="258" t="s">
        <v>821</v>
      </c>
      <c r="C22" s="51" t="s">
        <v>27</v>
      </c>
      <c r="D22" s="56">
        <v>180</v>
      </c>
      <c r="E22" s="192"/>
      <c r="F22" s="192">
        <f t="shared" si="0"/>
        <v>0</v>
      </c>
      <c r="G22" s="255" t="s">
        <v>805</v>
      </c>
    </row>
    <row r="23" spans="1:218" x14ac:dyDescent="0.35">
      <c r="A23" s="49" t="s">
        <v>822</v>
      </c>
      <c r="B23" s="8" t="s">
        <v>896</v>
      </c>
      <c r="C23" s="51" t="s">
        <v>27</v>
      </c>
      <c r="D23" s="56">
        <v>15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571</v>
      </c>
      <c r="B24" s="8" t="s">
        <v>897</v>
      </c>
      <c r="C24" s="51" t="s">
        <v>27</v>
      </c>
      <c r="D24" s="56">
        <v>15.15</v>
      </c>
      <c r="E24" s="192"/>
      <c r="F24" s="192">
        <f t="shared" si="0"/>
        <v>0</v>
      </c>
      <c r="G24" s="255" t="s">
        <v>812</v>
      </c>
    </row>
    <row r="25" spans="1:218" x14ac:dyDescent="0.35">
      <c r="A25" s="49" t="s">
        <v>572</v>
      </c>
      <c r="B25" s="8" t="s">
        <v>898</v>
      </c>
      <c r="C25" s="51" t="s">
        <v>27</v>
      </c>
      <c r="D25" s="56">
        <v>15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134">
        <v>33</v>
      </c>
      <c r="B26" s="8" t="s">
        <v>899</v>
      </c>
      <c r="C26" s="51" t="s">
        <v>27</v>
      </c>
      <c r="D26" s="300">
        <v>14</v>
      </c>
      <c r="E26" s="192"/>
      <c r="F26" s="192">
        <f t="shared" si="0"/>
        <v>0</v>
      </c>
      <c r="G26" s="255" t="s">
        <v>805</v>
      </c>
      <c r="H26" s="90"/>
    </row>
    <row r="27" spans="1:218" x14ac:dyDescent="0.45">
      <c r="A27" s="134" t="s">
        <v>575</v>
      </c>
      <c r="B27" s="8" t="s">
        <v>900</v>
      </c>
      <c r="C27" s="51" t="s">
        <v>27</v>
      </c>
      <c r="D27" s="56">
        <v>14.14</v>
      </c>
      <c r="E27" s="192"/>
      <c r="F27" s="192">
        <f t="shared" si="0"/>
        <v>0</v>
      </c>
      <c r="G27" s="255" t="s">
        <v>812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134">
        <v>34</v>
      </c>
      <c r="B28" s="8" t="s">
        <v>901</v>
      </c>
      <c r="C28" s="51" t="s">
        <v>27</v>
      </c>
      <c r="D28" s="56">
        <v>14</v>
      </c>
      <c r="E28" s="192"/>
      <c r="F28" s="192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823</v>
      </c>
      <c r="B29" s="8" t="s">
        <v>902</v>
      </c>
      <c r="C29" s="51" t="s">
        <v>27</v>
      </c>
      <c r="D29" s="300">
        <v>57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350</v>
      </c>
      <c r="B30" s="8" t="s">
        <v>903</v>
      </c>
      <c r="C30" s="51" t="s">
        <v>27</v>
      </c>
      <c r="D30" s="56">
        <v>57.57</v>
      </c>
      <c r="E30" s="192"/>
      <c r="F30" s="192">
        <f t="shared" si="0"/>
        <v>0</v>
      </c>
      <c r="G30" s="255" t="s">
        <v>812</v>
      </c>
      <c r="H30" s="90"/>
    </row>
    <row r="31" spans="1:218" s="55" customFormat="1" x14ac:dyDescent="0.35">
      <c r="A31" s="49" t="s">
        <v>351</v>
      </c>
      <c r="B31" s="8" t="s">
        <v>904</v>
      </c>
      <c r="C31" s="51" t="s">
        <v>27</v>
      </c>
      <c r="D31" s="56">
        <v>57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134">
        <v>37</v>
      </c>
      <c r="B32" s="258" t="s">
        <v>905</v>
      </c>
      <c r="C32" s="51" t="s">
        <v>27</v>
      </c>
      <c r="D32" s="300">
        <v>8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134" t="s">
        <v>354</v>
      </c>
      <c r="B33" s="258" t="s">
        <v>824</v>
      </c>
      <c r="C33" s="51" t="s">
        <v>27</v>
      </c>
      <c r="D33" s="56">
        <v>8.08</v>
      </c>
      <c r="E33" s="192"/>
      <c r="F33" s="192">
        <f t="shared" si="0"/>
        <v>0</v>
      </c>
      <c r="G33" s="255" t="s">
        <v>812</v>
      </c>
      <c r="H33" s="90"/>
    </row>
    <row r="34" spans="1:8" s="257" customFormat="1" x14ac:dyDescent="0.45">
      <c r="A34" s="134">
        <v>38</v>
      </c>
      <c r="B34" s="258" t="s">
        <v>825</v>
      </c>
      <c r="C34" s="51" t="s">
        <v>27</v>
      </c>
      <c r="D34" s="56">
        <v>8</v>
      </c>
      <c r="E34" s="192"/>
      <c r="F34" s="192">
        <f t="shared" si="0"/>
        <v>0</v>
      </c>
      <c r="G34" s="255" t="s">
        <v>805</v>
      </c>
    </row>
    <row r="35" spans="1:8" s="257" customFormat="1" x14ac:dyDescent="0.45">
      <c r="A35" s="82" t="s">
        <v>262</v>
      </c>
      <c r="B35" s="8" t="s">
        <v>906</v>
      </c>
      <c r="C35" s="84" t="s">
        <v>27</v>
      </c>
      <c r="D35" s="88">
        <v>275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82"/>
      <c r="B36" s="302" t="s">
        <v>907</v>
      </c>
      <c r="C36" s="84"/>
      <c r="D36" s="84"/>
      <c r="E36" s="192"/>
      <c r="F36" s="192"/>
      <c r="G36" s="255"/>
    </row>
    <row r="37" spans="1:8" s="257" customFormat="1" ht="16.5" x14ac:dyDescent="0.45">
      <c r="A37" s="49" t="s">
        <v>263</v>
      </c>
      <c r="B37" s="263" t="s">
        <v>908</v>
      </c>
      <c r="C37" s="51" t="s">
        <v>773</v>
      </c>
      <c r="D37" s="56">
        <v>0.9</v>
      </c>
      <c r="E37" s="192"/>
      <c r="F37" s="192">
        <f t="shared" si="0"/>
        <v>0</v>
      </c>
      <c r="G37" s="255" t="s">
        <v>805</v>
      </c>
      <c r="H37" s="90"/>
    </row>
    <row r="38" spans="1:8" s="257" customFormat="1" ht="16.5" x14ac:dyDescent="0.45">
      <c r="A38" s="49" t="s">
        <v>264</v>
      </c>
      <c r="B38" s="263" t="s">
        <v>909</v>
      </c>
      <c r="C38" s="51" t="s">
        <v>773</v>
      </c>
      <c r="D38" s="52">
        <v>2.35</v>
      </c>
      <c r="E38" s="192"/>
      <c r="F38" s="192">
        <f t="shared" si="0"/>
        <v>0</v>
      </c>
      <c r="G38" s="255" t="s">
        <v>805</v>
      </c>
    </row>
    <row r="39" spans="1:8" s="257" customFormat="1" ht="16.5" x14ac:dyDescent="0.45">
      <c r="A39" s="49" t="s">
        <v>265</v>
      </c>
      <c r="B39" s="263" t="s">
        <v>910</v>
      </c>
      <c r="C39" s="51" t="s">
        <v>773</v>
      </c>
      <c r="D39" s="52">
        <v>6.84</v>
      </c>
      <c r="E39" s="192"/>
      <c r="F39" s="192">
        <f t="shared" si="0"/>
        <v>0</v>
      </c>
      <c r="G39" s="255" t="s">
        <v>805</v>
      </c>
      <c r="H39" s="90"/>
    </row>
    <row r="40" spans="1:8" ht="16.5" x14ac:dyDescent="0.35">
      <c r="A40" s="49" t="s">
        <v>266</v>
      </c>
      <c r="B40" s="263" t="s">
        <v>911</v>
      </c>
      <c r="C40" s="51" t="s">
        <v>773</v>
      </c>
      <c r="D40" s="52">
        <v>1.0900000000000001</v>
      </c>
      <c r="E40" s="192"/>
      <c r="F40" s="192">
        <f t="shared" si="0"/>
        <v>0</v>
      </c>
      <c r="G40" s="255" t="s">
        <v>805</v>
      </c>
    </row>
    <row r="41" spans="1:8" x14ac:dyDescent="0.35">
      <c r="A41" s="49" t="s">
        <v>267</v>
      </c>
      <c r="B41" s="258" t="s">
        <v>912</v>
      </c>
      <c r="C41" s="51" t="s">
        <v>68</v>
      </c>
      <c r="D41" s="284">
        <v>1</v>
      </c>
      <c r="E41" s="192"/>
      <c r="F41" s="192">
        <f t="shared" si="0"/>
        <v>0</v>
      </c>
      <c r="G41" s="255" t="s">
        <v>805</v>
      </c>
      <c r="H41" s="90"/>
    </row>
    <row r="42" spans="1:8" x14ac:dyDescent="0.35">
      <c r="A42" s="49" t="s">
        <v>585</v>
      </c>
      <c r="B42" s="258" t="s">
        <v>913</v>
      </c>
      <c r="C42" s="51" t="s">
        <v>28</v>
      </c>
      <c r="D42" s="56">
        <v>1</v>
      </c>
      <c r="E42" s="192"/>
      <c r="F42" s="192">
        <f t="shared" si="0"/>
        <v>0</v>
      </c>
      <c r="G42" s="255" t="s">
        <v>812</v>
      </c>
    </row>
    <row r="43" spans="1:8" x14ac:dyDescent="0.35">
      <c r="A43" s="49" t="s">
        <v>268</v>
      </c>
      <c r="B43" s="263" t="s">
        <v>914</v>
      </c>
      <c r="C43" s="51" t="s">
        <v>19</v>
      </c>
      <c r="D43" s="80">
        <v>1.2E-2</v>
      </c>
      <c r="E43" s="192"/>
      <c r="F43" s="192">
        <f t="shared" si="0"/>
        <v>0</v>
      </c>
      <c r="G43" s="255" t="s">
        <v>805</v>
      </c>
      <c r="H43" s="90"/>
    </row>
    <row r="44" spans="1:8" s="55" customFormat="1" ht="16.5" x14ac:dyDescent="0.35">
      <c r="A44" s="49" t="s">
        <v>269</v>
      </c>
      <c r="B44" s="258" t="s">
        <v>915</v>
      </c>
      <c r="C44" s="84" t="s">
        <v>777</v>
      </c>
      <c r="D44" s="284">
        <v>52.2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160" t="s">
        <v>270</v>
      </c>
      <c r="B45" s="258" t="s">
        <v>916</v>
      </c>
      <c r="C45" s="70" t="s">
        <v>512</v>
      </c>
      <c r="D45" s="293">
        <v>5</v>
      </c>
      <c r="E45" s="192"/>
      <c r="F45" s="192">
        <f t="shared" si="0"/>
        <v>0</v>
      </c>
      <c r="G45" s="255" t="s">
        <v>805</v>
      </c>
      <c r="H45" s="90"/>
    </row>
    <row r="46" spans="1:8" x14ac:dyDescent="0.35">
      <c r="A46" s="68" t="s">
        <v>588</v>
      </c>
      <c r="B46" s="258" t="s">
        <v>808</v>
      </c>
      <c r="C46" s="51" t="s">
        <v>28</v>
      </c>
      <c r="D46" s="54">
        <v>5</v>
      </c>
      <c r="E46" s="192"/>
      <c r="F46" s="192">
        <f t="shared" si="0"/>
        <v>0</v>
      </c>
      <c r="G46" s="255" t="s">
        <v>812</v>
      </c>
    </row>
    <row r="47" spans="1:8" x14ac:dyDescent="0.35">
      <c r="A47" s="68" t="s">
        <v>599</v>
      </c>
      <c r="B47" s="258" t="s">
        <v>917</v>
      </c>
      <c r="C47" s="70" t="s">
        <v>512</v>
      </c>
      <c r="D47" s="293">
        <v>8</v>
      </c>
      <c r="E47" s="192"/>
      <c r="F47" s="192">
        <f t="shared" si="0"/>
        <v>0</v>
      </c>
      <c r="G47" s="255" t="s">
        <v>805</v>
      </c>
      <c r="H47" s="90"/>
    </row>
    <row r="48" spans="1:8" x14ac:dyDescent="0.35">
      <c r="A48" s="68" t="s">
        <v>600</v>
      </c>
      <c r="B48" s="258" t="s">
        <v>918</v>
      </c>
      <c r="C48" s="51" t="s">
        <v>28</v>
      </c>
      <c r="D48" s="56">
        <v>8</v>
      </c>
      <c r="E48" s="192"/>
      <c r="F48" s="192">
        <f t="shared" si="0"/>
        <v>0</v>
      </c>
      <c r="G48" s="255" t="s">
        <v>812</v>
      </c>
    </row>
    <row r="49" spans="1:8" x14ac:dyDescent="0.35">
      <c r="A49" s="49" t="s">
        <v>616</v>
      </c>
      <c r="B49" s="254" t="s">
        <v>809</v>
      </c>
      <c r="C49" s="70" t="s">
        <v>27</v>
      </c>
      <c r="D49" s="54">
        <v>158</v>
      </c>
      <c r="E49" s="192"/>
      <c r="F49" s="192">
        <f t="shared" si="0"/>
        <v>0</v>
      </c>
      <c r="G49" s="255" t="s">
        <v>805</v>
      </c>
      <c r="H49" s="90"/>
    </row>
    <row r="50" spans="1:8" x14ac:dyDescent="0.35">
      <c r="A50" s="294" t="s">
        <v>826</v>
      </c>
      <c r="B50" s="303" t="s">
        <v>919</v>
      </c>
      <c r="C50" s="206" t="s">
        <v>211</v>
      </c>
      <c r="D50" s="295">
        <v>11</v>
      </c>
      <c r="E50" s="192"/>
      <c r="F50" s="192">
        <f t="shared" si="0"/>
        <v>0</v>
      </c>
      <c r="G50" s="255" t="s">
        <v>805</v>
      </c>
    </row>
    <row r="51" spans="1:8" x14ac:dyDescent="0.35">
      <c r="A51" s="294" t="s">
        <v>827</v>
      </c>
      <c r="B51" s="303" t="s">
        <v>920</v>
      </c>
      <c r="C51" s="206" t="s">
        <v>211</v>
      </c>
      <c r="D51" s="295">
        <v>2</v>
      </c>
      <c r="E51" s="192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294" t="s">
        <v>828</v>
      </c>
      <c r="B52" s="303" t="s">
        <v>921</v>
      </c>
      <c r="C52" s="206" t="s">
        <v>211</v>
      </c>
      <c r="D52" s="295">
        <v>2</v>
      </c>
      <c r="E52" s="192"/>
      <c r="F52" s="192">
        <f t="shared" si="0"/>
        <v>0</v>
      </c>
      <c r="G52" s="255" t="s">
        <v>805</v>
      </c>
    </row>
    <row r="53" spans="1:8" s="55" customFormat="1" x14ac:dyDescent="0.35">
      <c r="A53" s="294" t="s">
        <v>829</v>
      </c>
      <c r="B53" s="303" t="s">
        <v>922</v>
      </c>
      <c r="C53" s="206" t="s">
        <v>211</v>
      </c>
      <c r="D53" s="295">
        <v>7</v>
      </c>
      <c r="E53" s="192"/>
      <c r="F53" s="192">
        <f t="shared" si="0"/>
        <v>0</v>
      </c>
      <c r="G53" s="255" t="s">
        <v>805</v>
      </c>
      <c r="H53" s="90"/>
    </row>
    <row r="54" spans="1:8" x14ac:dyDescent="0.35">
      <c r="A54" s="294" t="s">
        <v>622</v>
      </c>
      <c r="B54" s="303" t="s">
        <v>923</v>
      </c>
      <c r="C54" s="206" t="s">
        <v>211</v>
      </c>
      <c r="D54" s="295">
        <v>1</v>
      </c>
      <c r="E54" s="192"/>
      <c r="F54" s="192">
        <f t="shared" si="0"/>
        <v>0</v>
      </c>
      <c r="G54" s="255" t="s">
        <v>805</v>
      </c>
    </row>
    <row r="55" spans="1:8" x14ac:dyDescent="0.35">
      <c r="A55" s="294" t="s">
        <v>830</v>
      </c>
      <c r="B55" s="303" t="s">
        <v>924</v>
      </c>
      <c r="C55" s="206" t="s">
        <v>211</v>
      </c>
      <c r="D55" s="295">
        <v>1</v>
      </c>
      <c r="E55" s="192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49" t="s">
        <v>627</v>
      </c>
      <c r="B56" s="258" t="s">
        <v>925</v>
      </c>
      <c r="C56" s="51" t="s">
        <v>28</v>
      </c>
      <c r="D56" s="56">
        <v>18</v>
      </c>
      <c r="E56" s="192"/>
      <c r="F56" s="192">
        <f t="shared" si="0"/>
        <v>0</v>
      </c>
      <c r="G56" s="255" t="s">
        <v>805</v>
      </c>
    </row>
    <row r="57" spans="1:8" s="55" customFormat="1" x14ac:dyDescent="0.35">
      <c r="A57" s="49" t="s">
        <v>628</v>
      </c>
      <c r="B57" s="258" t="s">
        <v>831</v>
      </c>
      <c r="C57" s="51" t="s">
        <v>28</v>
      </c>
      <c r="D57" s="56">
        <v>18</v>
      </c>
      <c r="E57" s="192"/>
      <c r="F57" s="192">
        <f t="shared" si="0"/>
        <v>0</v>
      </c>
      <c r="G57" s="255" t="s">
        <v>812</v>
      </c>
      <c r="H57" s="90"/>
    </row>
    <row r="58" spans="1:8" s="55" customFormat="1" x14ac:dyDescent="0.35">
      <c r="A58" s="49" t="s">
        <v>629</v>
      </c>
      <c r="B58" s="258" t="s">
        <v>926</v>
      </c>
      <c r="C58" s="51" t="s">
        <v>28</v>
      </c>
      <c r="D58" s="56">
        <v>36</v>
      </c>
      <c r="E58" s="192"/>
      <c r="F58" s="192">
        <f t="shared" si="0"/>
        <v>0</v>
      </c>
      <c r="G58" s="255" t="s">
        <v>812</v>
      </c>
    </row>
    <row r="59" spans="1:8" s="55" customFormat="1" x14ac:dyDescent="0.35">
      <c r="A59" s="49" t="s">
        <v>630</v>
      </c>
      <c r="B59" s="258" t="s">
        <v>927</v>
      </c>
      <c r="C59" s="51" t="s">
        <v>28</v>
      </c>
      <c r="D59" s="56">
        <v>3</v>
      </c>
      <c r="E59" s="192"/>
      <c r="F59" s="192">
        <f t="shared" si="0"/>
        <v>0</v>
      </c>
      <c r="G59" s="255" t="s">
        <v>805</v>
      </c>
      <c r="H59" s="90"/>
    </row>
    <row r="60" spans="1:8" s="55" customFormat="1" x14ac:dyDescent="0.35">
      <c r="A60" s="49" t="s">
        <v>632</v>
      </c>
      <c r="B60" s="258" t="s">
        <v>832</v>
      </c>
      <c r="C60" s="51" t="s">
        <v>28</v>
      </c>
      <c r="D60" s="56">
        <v>3</v>
      </c>
      <c r="E60" s="192"/>
      <c r="F60" s="192">
        <f t="shared" si="0"/>
        <v>0</v>
      </c>
      <c r="G60" s="255" t="s">
        <v>812</v>
      </c>
    </row>
    <row r="61" spans="1:8" s="55" customFormat="1" x14ac:dyDescent="0.35">
      <c r="A61" s="49" t="s">
        <v>633</v>
      </c>
      <c r="B61" s="258" t="s">
        <v>928</v>
      </c>
      <c r="C61" s="51" t="s">
        <v>28</v>
      </c>
      <c r="D61" s="56">
        <v>10</v>
      </c>
      <c r="E61" s="192"/>
      <c r="F61" s="192">
        <f t="shared" si="0"/>
        <v>0</v>
      </c>
      <c r="G61" s="255" t="s">
        <v>812</v>
      </c>
      <c r="H61" s="90"/>
    </row>
    <row r="62" spans="1:8" s="55" customFormat="1" x14ac:dyDescent="0.35">
      <c r="A62" s="49" t="s">
        <v>631</v>
      </c>
      <c r="B62" s="258" t="s">
        <v>929</v>
      </c>
      <c r="C62" s="51" t="s">
        <v>28</v>
      </c>
      <c r="D62" s="56">
        <v>3</v>
      </c>
      <c r="E62" s="192"/>
      <c r="F62" s="192">
        <f t="shared" si="0"/>
        <v>0</v>
      </c>
      <c r="G62" s="255" t="s">
        <v>805</v>
      </c>
      <c r="H62" s="90"/>
    </row>
    <row r="63" spans="1:8" s="55" customFormat="1" x14ac:dyDescent="0.35">
      <c r="A63" s="49" t="s">
        <v>634</v>
      </c>
      <c r="B63" s="258" t="s">
        <v>833</v>
      </c>
      <c r="C63" s="51" t="s">
        <v>28</v>
      </c>
      <c r="D63" s="56">
        <v>3</v>
      </c>
      <c r="E63" s="192"/>
      <c r="F63" s="192">
        <f t="shared" si="0"/>
        <v>0</v>
      </c>
      <c r="G63" s="255" t="s">
        <v>812</v>
      </c>
    </row>
    <row r="64" spans="1:8" s="55" customFormat="1" x14ac:dyDescent="0.35">
      <c r="A64" s="49" t="s">
        <v>635</v>
      </c>
      <c r="B64" s="258" t="s">
        <v>930</v>
      </c>
      <c r="C64" s="51" t="s">
        <v>28</v>
      </c>
      <c r="D64" s="56">
        <v>6</v>
      </c>
      <c r="E64" s="192"/>
      <c r="F64" s="192">
        <f t="shared" si="0"/>
        <v>0</v>
      </c>
      <c r="G64" s="255" t="s">
        <v>812</v>
      </c>
      <c r="H64" s="90"/>
    </row>
    <row r="65" spans="1:8" s="55" customFormat="1" x14ac:dyDescent="0.35">
      <c r="A65" s="49" t="s">
        <v>834</v>
      </c>
      <c r="B65" s="258" t="s">
        <v>931</v>
      </c>
      <c r="C65" s="51" t="s">
        <v>28</v>
      </c>
      <c r="D65" s="56">
        <v>10</v>
      </c>
      <c r="E65" s="192"/>
      <c r="F65" s="192">
        <f t="shared" si="0"/>
        <v>0</v>
      </c>
      <c r="G65" s="255" t="s">
        <v>805</v>
      </c>
    </row>
    <row r="66" spans="1:8" s="55" customFormat="1" x14ac:dyDescent="0.35">
      <c r="A66" s="49" t="s">
        <v>636</v>
      </c>
      <c r="B66" s="258" t="s">
        <v>835</v>
      </c>
      <c r="C66" s="51" t="s">
        <v>28</v>
      </c>
      <c r="D66" s="56">
        <v>10</v>
      </c>
      <c r="E66" s="192"/>
      <c r="F66" s="192">
        <f t="shared" si="0"/>
        <v>0</v>
      </c>
      <c r="G66" s="255" t="s">
        <v>812</v>
      </c>
      <c r="H66" s="90"/>
    </row>
    <row r="67" spans="1:8" s="55" customFormat="1" x14ac:dyDescent="0.35">
      <c r="A67" s="49" t="s">
        <v>637</v>
      </c>
      <c r="B67" s="258" t="s">
        <v>932</v>
      </c>
      <c r="C67" s="51" t="s">
        <v>28</v>
      </c>
      <c r="D67" s="56">
        <v>40</v>
      </c>
      <c r="E67" s="192"/>
      <c r="F67" s="192">
        <f t="shared" si="0"/>
        <v>0</v>
      </c>
      <c r="G67" s="255" t="s">
        <v>812</v>
      </c>
    </row>
    <row r="68" spans="1:8" s="55" customFormat="1" x14ac:dyDescent="0.35">
      <c r="A68" s="49" t="s">
        <v>638</v>
      </c>
      <c r="B68" s="258" t="s">
        <v>933</v>
      </c>
      <c r="C68" s="51" t="s">
        <v>28</v>
      </c>
      <c r="D68" s="56">
        <v>1</v>
      </c>
      <c r="E68" s="192"/>
      <c r="F68" s="192">
        <f t="shared" si="0"/>
        <v>0</v>
      </c>
      <c r="G68" s="255" t="s">
        <v>805</v>
      </c>
      <c r="H68" s="90"/>
    </row>
    <row r="69" spans="1:8" s="55" customFormat="1" x14ac:dyDescent="0.35">
      <c r="A69" s="49" t="s">
        <v>639</v>
      </c>
      <c r="B69" s="258" t="s">
        <v>836</v>
      </c>
      <c r="C69" s="51" t="s">
        <v>28</v>
      </c>
      <c r="D69" s="56">
        <v>1</v>
      </c>
      <c r="E69" s="192"/>
      <c r="F69" s="192">
        <f t="shared" si="0"/>
        <v>0</v>
      </c>
      <c r="G69" s="255" t="s">
        <v>812</v>
      </c>
    </row>
    <row r="70" spans="1:8" s="55" customFormat="1" x14ac:dyDescent="0.35">
      <c r="A70" s="49" t="s">
        <v>837</v>
      </c>
      <c r="B70" s="258" t="s">
        <v>934</v>
      </c>
      <c r="C70" s="51" t="s">
        <v>28</v>
      </c>
      <c r="D70" s="56">
        <v>2</v>
      </c>
      <c r="E70" s="192"/>
      <c r="F70" s="192">
        <f t="shared" si="0"/>
        <v>0</v>
      </c>
      <c r="G70" s="255" t="s">
        <v>812</v>
      </c>
      <c r="H70" s="90"/>
    </row>
    <row r="71" spans="1:8" s="55" customFormat="1" x14ac:dyDescent="0.35">
      <c r="A71" s="49" t="s">
        <v>640</v>
      </c>
      <c r="B71" s="8" t="s">
        <v>935</v>
      </c>
      <c r="C71" s="51" t="s">
        <v>27</v>
      </c>
      <c r="D71" s="300">
        <v>100</v>
      </c>
      <c r="E71" s="192"/>
      <c r="F71" s="192">
        <f t="shared" si="0"/>
        <v>0</v>
      </c>
      <c r="G71" s="255" t="s">
        <v>805</v>
      </c>
    </row>
    <row r="72" spans="1:8" s="55" customFormat="1" x14ac:dyDescent="0.35">
      <c r="A72" s="49" t="s">
        <v>641</v>
      </c>
      <c r="B72" s="8" t="s">
        <v>936</v>
      </c>
      <c r="C72" s="51" t="s">
        <v>27</v>
      </c>
      <c r="D72" s="56">
        <v>101</v>
      </c>
      <c r="E72" s="192"/>
      <c r="F72" s="192">
        <f t="shared" si="0"/>
        <v>0</v>
      </c>
      <c r="G72" s="255" t="s">
        <v>812</v>
      </c>
      <c r="H72" s="90"/>
    </row>
    <row r="73" spans="1:8" s="55" customFormat="1" x14ac:dyDescent="0.35">
      <c r="A73" s="49" t="s">
        <v>274</v>
      </c>
      <c r="B73" s="8" t="s">
        <v>937</v>
      </c>
      <c r="C73" s="51" t="s">
        <v>27</v>
      </c>
      <c r="D73" s="56">
        <v>100</v>
      </c>
      <c r="E73" s="192"/>
      <c r="F73" s="192">
        <f t="shared" ref="F73:F97" si="1">D73*E73</f>
        <v>0</v>
      </c>
      <c r="G73" s="255" t="s">
        <v>805</v>
      </c>
    </row>
    <row r="74" spans="1:8" s="55" customFormat="1" x14ac:dyDescent="0.35">
      <c r="A74" s="49" t="s">
        <v>643</v>
      </c>
      <c r="B74" s="258" t="s">
        <v>938</v>
      </c>
      <c r="C74" s="51" t="s">
        <v>28</v>
      </c>
      <c r="D74" s="56">
        <v>15</v>
      </c>
      <c r="E74" s="192"/>
      <c r="F74" s="192">
        <f t="shared" si="1"/>
        <v>0</v>
      </c>
      <c r="G74" s="255" t="s">
        <v>805</v>
      </c>
      <c r="H74" s="90"/>
    </row>
    <row r="75" spans="1:8" s="55" customFormat="1" x14ac:dyDescent="0.35">
      <c r="A75" s="49" t="s">
        <v>644</v>
      </c>
      <c r="B75" s="258" t="s">
        <v>939</v>
      </c>
      <c r="C75" s="51" t="s">
        <v>28</v>
      </c>
      <c r="D75" s="56">
        <v>15</v>
      </c>
      <c r="E75" s="192"/>
      <c r="F75" s="192">
        <f t="shared" si="1"/>
        <v>0</v>
      </c>
      <c r="G75" s="255" t="s">
        <v>812</v>
      </c>
    </row>
    <row r="76" spans="1:8" s="55" customFormat="1" x14ac:dyDescent="0.35">
      <c r="A76" s="49" t="s">
        <v>838</v>
      </c>
      <c r="B76" s="258" t="s">
        <v>940</v>
      </c>
      <c r="C76" s="51" t="s">
        <v>28</v>
      </c>
      <c r="D76" s="56">
        <v>30</v>
      </c>
      <c r="E76" s="192"/>
      <c r="F76" s="192">
        <f t="shared" si="1"/>
        <v>0</v>
      </c>
      <c r="G76" s="255" t="s">
        <v>812</v>
      </c>
      <c r="H76" s="90"/>
    </row>
    <row r="77" spans="1:8" s="55" customFormat="1" x14ac:dyDescent="0.35">
      <c r="A77" s="134">
        <v>75</v>
      </c>
      <c r="B77" s="258" t="s">
        <v>941</v>
      </c>
      <c r="C77" s="51" t="s">
        <v>27</v>
      </c>
      <c r="D77" s="284">
        <v>100</v>
      </c>
      <c r="E77" s="192"/>
      <c r="F77" s="192">
        <f t="shared" si="1"/>
        <v>0</v>
      </c>
      <c r="G77" s="255" t="s">
        <v>805</v>
      </c>
    </row>
    <row r="78" spans="1:8" s="55" customFormat="1" x14ac:dyDescent="0.35">
      <c r="A78" s="134">
        <v>76</v>
      </c>
      <c r="B78" s="258" t="s">
        <v>942</v>
      </c>
      <c r="C78" s="51" t="s">
        <v>27</v>
      </c>
      <c r="D78" s="284">
        <v>50</v>
      </c>
      <c r="E78" s="192"/>
      <c r="F78" s="192">
        <f t="shared" si="1"/>
        <v>0</v>
      </c>
      <c r="G78" s="255" t="s">
        <v>805</v>
      </c>
      <c r="H78" s="90"/>
    </row>
    <row r="79" spans="1:8" s="55" customFormat="1" x14ac:dyDescent="0.35">
      <c r="A79" s="49" t="s">
        <v>277</v>
      </c>
      <c r="B79" s="263" t="s">
        <v>943</v>
      </c>
      <c r="C79" s="51" t="s">
        <v>23</v>
      </c>
      <c r="D79" s="287">
        <v>9.799999999999999E-2</v>
      </c>
      <c r="E79" s="192"/>
      <c r="F79" s="192">
        <f t="shared" si="1"/>
        <v>0</v>
      </c>
      <c r="G79" s="255" t="s">
        <v>805</v>
      </c>
    </row>
    <row r="80" spans="1:8" s="55" customFormat="1" x14ac:dyDescent="0.35">
      <c r="A80" s="49" t="s">
        <v>308</v>
      </c>
      <c r="B80" s="263" t="s">
        <v>944</v>
      </c>
      <c r="C80" s="51" t="s">
        <v>23</v>
      </c>
      <c r="D80" s="287">
        <v>0.125</v>
      </c>
      <c r="E80" s="192"/>
      <c r="F80" s="192">
        <f t="shared" si="1"/>
        <v>0</v>
      </c>
      <c r="G80" s="255" t="s">
        <v>805</v>
      </c>
      <c r="H80" s="90"/>
    </row>
    <row r="81" spans="1:8" s="55" customFormat="1" ht="16.5" x14ac:dyDescent="0.35">
      <c r="A81" s="68" t="s">
        <v>649</v>
      </c>
      <c r="B81" s="258" t="s">
        <v>945</v>
      </c>
      <c r="C81" s="70" t="s">
        <v>773</v>
      </c>
      <c r="D81" s="296">
        <v>4.0819200000000002</v>
      </c>
      <c r="E81" s="192"/>
      <c r="F81" s="192">
        <f t="shared" si="1"/>
        <v>0</v>
      </c>
      <c r="G81" s="255" t="s">
        <v>805</v>
      </c>
    </row>
    <row r="82" spans="1:8" s="55" customFormat="1" ht="16.5" x14ac:dyDescent="0.35">
      <c r="A82" s="68" t="s">
        <v>309</v>
      </c>
      <c r="B82" s="258" t="s">
        <v>946</v>
      </c>
      <c r="C82" s="70" t="s">
        <v>773</v>
      </c>
      <c r="D82" s="285">
        <v>4.5564</v>
      </c>
      <c r="E82" s="192"/>
      <c r="F82" s="192">
        <f t="shared" si="1"/>
        <v>0</v>
      </c>
      <c r="G82" s="255" t="s">
        <v>805</v>
      </c>
      <c r="H82" s="90"/>
    </row>
    <row r="83" spans="1:8" s="55" customFormat="1" x14ac:dyDescent="0.35">
      <c r="A83" s="49" t="s">
        <v>652</v>
      </c>
      <c r="B83" s="258" t="s">
        <v>947</v>
      </c>
      <c r="C83" s="51" t="s">
        <v>19</v>
      </c>
      <c r="D83" s="287">
        <v>19.317599999999999</v>
      </c>
      <c r="E83" s="192"/>
      <c r="F83" s="192">
        <f t="shared" si="1"/>
        <v>0</v>
      </c>
      <c r="G83" s="255" t="s">
        <v>805</v>
      </c>
    </row>
    <row r="84" spans="1:8" s="55" customFormat="1" x14ac:dyDescent="0.35">
      <c r="A84" s="49" t="s">
        <v>654</v>
      </c>
      <c r="B84" s="263" t="s">
        <v>948</v>
      </c>
      <c r="C84" s="51" t="s">
        <v>19</v>
      </c>
      <c r="D84" s="286">
        <v>0.34499999999999997</v>
      </c>
      <c r="E84" s="192"/>
      <c r="F84" s="192">
        <f t="shared" si="1"/>
        <v>0</v>
      </c>
      <c r="G84" s="255" t="s">
        <v>805</v>
      </c>
    </row>
    <row r="85" spans="1:8" s="55" customFormat="1" x14ac:dyDescent="0.35">
      <c r="A85" s="134">
        <v>83</v>
      </c>
      <c r="B85" s="258" t="s">
        <v>839</v>
      </c>
      <c r="C85" s="51" t="s">
        <v>23</v>
      </c>
      <c r="D85" s="287">
        <v>3.1</v>
      </c>
      <c r="E85" s="192"/>
      <c r="F85" s="192">
        <f t="shared" si="1"/>
        <v>0</v>
      </c>
      <c r="G85" s="255" t="s">
        <v>805</v>
      </c>
      <c r="H85" s="90"/>
    </row>
    <row r="86" spans="1:8" s="55" customFormat="1" x14ac:dyDescent="0.35">
      <c r="A86" s="134">
        <v>84</v>
      </c>
      <c r="B86" s="258" t="s">
        <v>840</v>
      </c>
      <c r="C86" s="51" t="s">
        <v>23</v>
      </c>
      <c r="D86" s="287">
        <v>3.9</v>
      </c>
      <c r="E86" s="192"/>
      <c r="F86" s="192">
        <f t="shared" si="1"/>
        <v>0</v>
      </c>
      <c r="G86" s="255" t="s">
        <v>805</v>
      </c>
    </row>
    <row r="87" spans="1:8" s="55" customFormat="1" x14ac:dyDescent="0.35">
      <c r="A87" s="134">
        <v>85</v>
      </c>
      <c r="B87" s="258" t="s">
        <v>841</v>
      </c>
      <c r="C87" s="51" t="s">
        <v>23</v>
      </c>
      <c r="D87" s="287">
        <v>4.7</v>
      </c>
      <c r="E87" s="192"/>
      <c r="F87" s="192">
        <f t="shared" si="1"/>
        <v>0</v>
      </c>
      <c r="G87" s="255" t="s">
        <v>805</v>
      </c>
      <c r="H87" s="90"/>
    </row>
    <row r="88" spans="1:8" s="55" customFormat="1" x14ac:dyDescent="0.35">
      <c r="A88" s="49" t="s">
        <v>842</v>
      </c>
      <c r="B88" s="8" t="s">
        <v>949</v>
      </c>
      <c r="C88" s="51" t="s">
        <v>27</v>
      </c>
      <c r="D88" s="56">
        <v>30</v>
      </c>
      <c r="E88" s="192"/>
      <c r="F88" s="192">
        <f t="shared" si="1"/>
        <v>0</v>
      </c>
      <c r="G88" s="255" t="s">
        <v>805</v>
      </c>
    </row>
    <row r="89" spans="1:8" s="55" customFormat="1" x14ac:dyDescent="0.35">
      <c r="A89" s="49" t="s">
        <v>843</v>
      </c>
      <c r="B89" s="258" t="s">
        <v>950</v>
      </c>
      <c r="C89" s="51" t="s">
        <v>19</v>
      </c>
      <c r="D89" s="287">
        <v>0.13800000000000001</v>
      </c>
      <c r="E89" s="192"/>
      <c r="F89" s="192">
        <f t="shared" si="1"/>
        <v>0</v>
      </c>
      <c r="G89" s="255" t="s">
        <v>805</v>
      </c>
    </row>
    <row r="90" spans="1:8" s="55" customFormat="1" x14ac:dyDescent="0.35">
      <c r="A90" s="134">
        <v>88</v>
      </c>
      <c r="B90" s="258" t="s">
        <v>951</v>
      </c>
      <c r="C90" s="51" t="s">
        <v>27</v>
      </c>
      <c r="D90" s="56">
        <v>20</v>
      </c>
      <c r="E90" s="192"/>
      <c r="F90" s="192">
        <f t="shared" si="1"/>
        <v>0</v>
      </c>
      <c r="G90" s="255" t="s">
        <v>805</v>
      </c>
    </row>
    <row r="91" spans="1:8" s="55" customFormat="1" x14ac:dyDescent="0.35">
      <c r="A91" s="134" t="s">
        <v>382</v>
      </c>
      <c r="B91" s="258" t="s">
        <v>844</v>
      </c>
      <c r="C91" s="51" t="s">
        <v>27</v>
      </c>
      <c r="D91" s="56">
        <v>20</v>
      </c>
      <c r="E91" s="192"/>
      <c r="F91" s="192">
        <f t="shared" si="1"/>
        <v>0</v>
      </c>
      <c r="G91" s="255" t="s">
        <v>812</v>
      </c>
      <c r="H91" s="90"/>
    </row>
    <row r="92" spans="1:8" s="55" customFormat="1" x14ac:dyDescent="0.35">
      <c r="A92" s="134">
        <v>89</v>
      </c>
      <c r="B92" s="304" t="s">
        <v>952</v>
      </c>
      <c r="C92" s="51" t="s">
        <v>28</v>
      </c>
      <c r="D92" s="56">
        <v>1</v>
      </c>
      <c r="E92" s="192"/>
      <c r="F92" s="192">
        <f t="shared" si="1"/>
        <v>0</v>
      </c>
      <c r="G92" s="255" t="s">
        <v>805</v>
      </c>
      <c r="H92" s="90"/>
    </row>
    <row r="93" spans="1:8" s="55" customFormat="1" x14ac:dyDescent="0.35">
      <c r="A93" s="134" t="s">
        <v>513</v>
      </c>
      <c r="B93" s="304" t="s">
        <v>953</v>
      </c>
      <c r="C93" s="51" t="s">
        <v>28</v>
      </c>
      <c r="D93" s="56">
        <v>1</v>
      </c>
      <c r="E93" s="192"/>
      <c r="F93" s="192">
        <f t="shared" si="1"/>
        <v>0</v>
      </c>
      <c r="G93" s="255" t="s">
        <v>812</v>
      </c>
      <c r="H93" s="90"/>
    </row>
    <row r="94" spans="1:8" s="55" customFormat="1" x14ac:dyDescent="0.35">
      <c r="A94" s="134">
        <v>90</v>
      </c>
      <c r="B94" s="304" t="s">
        <v>954</v>
      </c>
      <c r="C94" s="51" t="s">
        <v>28</v>
      </c>
      <c r="D94" s="56">
        <v>1</v>
      </c>
      <c r="E94" s="192"/>
      <c r="F94" s="192">
        <f t="shared" si="1"/>
        <v>0</v>
      </c>
      <c r="G94" s="255" t="s">
        <v>805</v>
      </c>
      <c r="H94" s="90"/>
    </row>
    <row r="95" spans="1:8" s="55" customFormat="1" x14ac:dyDescent="0.35">
      <c r="A95" s="134" t="s">
        <v>845</v>
      </c>
      <c r="B95" s="304" t="s">
        <v>955</v>
      </c>
      <c r="C95" s="51" t="s">
        <v>28</v>
      </c>
      <c r="D95" s="56">
        <v>1</v>
      </c>
      <c r="E95" s="192"/>
      <c r="F95" s="192">
        <f t="shared" si="1"/>
        <v>0</v>
      </c>
      <c r="G95" s="255" t="s">
        <v>812</v>
      </c>
      <c r="H95" s="90"/>
    </row>
    <row r="96" spans="1:8" s="55" customFormat="1" x14ac:dyDescent="0.35">
      <c r="A96" s="134">
        <v>91</v>
      </c>
      <c r="B96" s="258" t="s">
        <v>956</v>
      </c>
      <c r="C96" s="51" t="s">
        <v>28</v>
      </c>
      <c r="D96" s="56">
        <v>1</v>
      </c>
      <c r="E96" s="192"/>
      <c r="F96" s="192">
        <f t="shared" si="1"/>
        <v>0</v>
      </c>
      <c r="G96" s="255" t="s">
        <v>805</v>
      </c>
      <c r="H96" s="90"/>
    </row>
    <row r="97" spans="1:8" s="55" customFormat="1" x14ac:dyDescent="0.35">
      <c r="A97" s="134">
        <v>92</v>
      </c>
      <c r="B97" s="258" t="s">
        <v>957</v>
      </c>
      <c r="C97" s="51" t="s">
        <v>28</v>
      </c>
      <c r="D97" s="56">
        <v>1</v>
      </c>
      <c r="E97" s="192"/>
      <c r="F97" s="192">
        <f t="shared" si="1"/>
        <v>0</v>
      </c>
      <c r="G97" s="255" t="s">
        <v>805</v>
      </c>
    </row>
    <row r="98" spans="1:8" s="55" customFormat="1" x14ac:dyDescent="0.35">
      <c r="A98" s="68"/>
      <c r="B98" s="289" t="s">
        <v>958</v>
      </c>
      <c r="C98" s="70"/>
      <c r="D98" s="56"/>
      <c r="E98" s="307"/>
      <c r="F98" s="307"/>
      <c r="G98" s="255"/>
      <c r="H98" s="90"/>
    </row>
    <row r="99" spans="1:8" s="55" customFormat="1" ht="16.5" x14ac:dyDescent="0.35">
      <c r="A99" s="82" t="s">
        <v>846</v>
      </c>
      <c r="B99" s="252" t="s">
        <v>891</v>
      </c>
      <c r="C99" s="84" t="s">
        <v>773</v>
      </c>
      <c r="D99" s="300">
        <v>1517.7696000000001</v>
      </c>
      <c r="E99" s="181"/>
      <c r="F99" s="181">
        <f>D99*E99</f>
        <v>0</v>
      </c>
      <c r="G99" s="255" t="s">
        <v>805</v>
      </c>
      <c r="H99" s="90"/>
    </row>
    <row r="100" spans="1:8" s="55" customFormat="1" ht="16.5" x14ac:dyDescent="0.35">
      <c r="A100" s="68" t="s">
        <v>117</v>
      </c>
      <c r="B100" s="252" t="s">
        <v>892</v>
      </c>
      <c r="C100" s="70" t="s">
        <v>773</v>
      </c>
      <c r="D100" s="300">
        <v>505.92320000000001</v>
      </c>
      <c r="E100" s="181"/>
      <c r="F100" s="181">
        <f t="shared" ref="F100:F140" si="2">D100*E100</f>
        <v>0</v>
      </c>
      <c r="G100" s="255" t="s">
        <v>805</v>
      </c>
      <c r="H100" s="90"/>
    </row>
    <row r="101" spans="1:8" s="55" customFormat="1" ht="16.5" x14ac:dyDescent="0.35">
      <c r="A101" s="82">
        <v>3</v>
      </c>
      <c r="B101" s="252" t="s">
        <v>893</v>
      </c>
      <c r="C101" s="84" t="s">
        <v>773</v>
      </c>
      <c r="D101" s="52">
        <v>505.92320000000001</v>
      </c>
      <c r="E101" s="181"/>
      <c r="F101" s="181">
        <f t="shared" si="2"/>
        <v>0</v>
      </c>
      <c r="G101" s="255" t="s">
        <v>805</v>
      </c>
      <c r="H101" s="90"/>
    </row>
    <row r="102" spans="1:8" s="55" customFormat="1" ht="16.5" x14ac:dyDescent="0.35">
      <c r="A102" s="82" t="s">
        <v>248</v>
      </c>
      <c r="B102" s="256" t="s">
        <v>959</v>
      </c>
      <c r="C102" s="84" t="s">
        <v>773</v>
      </c>
      <c r="D102" s="85">
        <v>23.09</v>
      </c>
      <c r="E102" s="181"/>
      <c r="F102" s="181">
        <f t="shared" si="2"/>
        <v>0</v>
      </c>
      <c r="G102" s="255" t="s">
        <v>805</v>
      </c>
      <c r="H102" s="90"/>
    </row>
    <row r="103" spans="1:8" s="55" customFormat="1" ht="16.5" x14ac:dyDescent="0.35">
      <c r="A103" s="82" t="s">
        <v>119</v>
      </c>
      <c r="B103" s="256" t="s">
        <v>817</v>
      </c>
      <c r="C103" s="84" t="s">
        <v>773</v>
      </c>
      <c r="D103" s="300">
        <v>107.2</v>
      </c>
      <c r="E103" s="181"/>
      <c r="F103" s="181">
        <f t="shared" si="2"/>
        <v>0</v>
      </c>
      <c r="G103" s="255" t="s">
        <v>805</v>
      </c>
      <c r="H103" s="90"/>
    </row>
    <row r="104" spans="1:8" s="55" customFormat="1" ht="16.5" x14ac:dyDescent="0.35">
      <c r="A104" s="82" t="s">
        <v>251</v>
      </c>
      <c r="B104" s="256" t="s">
        <v>818</v>
      </c>
      <c r="C104" s="84" t="s">
        <v>773</v>
      </c>
      <c r="D104" s="300">
        <v>2334.1999999999998</v>
      </c>
      <c r="E104" s="181"/>
      <c r="F104" s="181">
        <f t="shared" si="2"/>
        <v>0</v>
      </c>
      <c r="G104" s="255" t="s">
        <v>805</v>
      </c>
    </row>
    <row r="105" spans="1:8" s="55" customFormat="1" ht="16.5" x14ac:dyDescent="0.35">
      <c r="A105" s="82" t="s">
        <v>252</v>
      </c>
      <c r="B105" s="8" t="s">
        <v>960</v>
      </c>
      <c r="C105" s="84" t="s">
        <v>773</v>
      </c>
      <c r="D105" s="88">
        <v>2567.62</v>
      </c>
      <c r="E105" s="181"/>
      <c r="F105" s="181">
        <f t="shared" si="2"/>
        <v>0</v>
      </c>
      <c r="G105" s="255" t="s">
        <v>805</v>
      </c>
      <c r="H105" s="90"/>
    </row>
    <row r="106" spans="1:8" s="55" customFormat="1" ht="16.5" x14ac:dyDescent="0.35">
      <c r="A106" s="82" t="s">
        <v>260</v>
      </c>
      <c r="B106" s="8" t="s">
        <v>895</v>
      </c>
      <c r="C106" s="84" t="s">
        <v>773</v>
      </c>
      <c r="D106" s="52">
        <v>4.096000000000001</v>
      </c>
      <c r="E106" s="181"/>
      <c r="F106" s="181">
        <f t="shared" si="2"/>
        <v>0</v>
      </c>
      <c r="G106" s="255" t="s">
        <v>805</v>
      </c>
      <c r="H106" s="90"/>
    </row>
    <row r="107" spans="1:8" s="55" customFormat="1" x14ac:dyDescent="0.35">
      <c r="A107" s="82" t="s">
        <v>261</v>
      </c>
      <c r="B107" s="258" t="s">
        <v>819</v>
      </c>
      <c r="C107" s="51" t="s">
        <v>27</v>
      </c>
      <c r="D107" s="300">
        <v>70</v>
      </c>
      <c r="E107" s="181"/>
      <c r="F107" s="181">
        <f t="shared" si="2"/>
        <v>0</v>
      </c>
      <c r="G107" s="255" t="s">
        <v>805</v>
      </c>
    </row>
    <row r="108" spans="1:8" s="55" customFormat="1" x14ac:dyDescent="0.35">
      <c r="A108" s="49" t="s">
        <v>847</v>
      </c>
      <c r="B108" s="258" t="s">
        <v>820</v>
      </c>
      <c r="C108" s="51" t="s">
        <v>27</v>
      </c>
      <c r="D108" s="56">
        <v>70.7</v>
      </c>
      <c r="E108" s="181"/>
      <c r="F108" s="181">
        <f t="shared" si="2"/>
        <v>0</v>
      </c>
      <c r="G108" s="255" t="s">
        <v>812</v>
      </c>
      <c r="H108" s="90"/>
    </row>
    <row r="109" spans="1:8" s="55" customFormat="1" x14ac:dyDescent="0.35">
      <c r="A109" s="49" t="s">
        <v>155</v>
      </c>
      <c r="B109" s="258" t="s">
        <v>821</v>
      </c>
      <c r="C109" s="51" t="s">
        <v>27</v>
      </c>
      <c r="D109" s="56">
        <v>70</v>
      </c>
      <c r="E109" s="181"/>
      <c r="F109" s="181">
        <f t="shared" si="2"/>
        <v>0</v>
      </c>
      <c r="G109" s="255" t="s">
        <v>805</v>
      </c>
      <c r="H109" s="90"/>
    </row>
    <row r="110" spans="1:8" s="55" customFormat="1" x14ac:dyDescent="0.35">
      <c r="A110" s="49" t="s">
        <v>305</v>
      </c>
      <c r="B110" s="258" t="s">
        <v>961</v>
      </c>
      <c r="C110" s="51" t="s">
        <v>27</v>
      </c>
      <c r="D110" s="56">
        <v>12</v>
      </c>
      <c r="E110" s="181"/>
      <c r="F110" s="181">
        <f t="shared" si="2"/>
        <v>0</v>
      </c>
      <c r="G110" s="255" t="s">
        <v>805</v>
      </c>
    </row>
    <row r="111" spans="1:8" s="55" customFormat="1" x14ac:dyDescent="0.35">
      <c r="A111" s="49" t="s">
        <v>848</v>
      </c>
      <c r="B111" s="258" t="s">
        <v>849</v>
      </c>
      <c r="C111" s="51" t="s">
        <v>27</v>
      </c>
      <c r="D111" s="56">
        <v>12.120000000000001</v>
      </c>
      <c r="E111" s="181"/>
      <c r="F111" s="181">
        <f t="shared" si="2"/>
        <v>0</v>
      </c>
      <c r="G111" s="255" t="s">
        <v>812</v>
      </c>
      <c r="H111" s="90"/>
    </row>
    <row r="112" spans="1:8" s="55" customFormat="1" x14ac:dyDescent="0.35">
      <c r="A112" s="49" t="s">
        <v>850</v>
      </c>
      <c r="B112" s="258" t="s">
        <v>962</v>
      </c>
      <c r="C112" s="51" t="s">
        <v>27</v>
      </c>
      <c r="D112" s="52">
        <v>12</v>
      </c>
      <c r="E112" s="181"/>
      <c r="F112" s="181">
        <f t="shared" si="2"/>
        <v>0</v>
      </c>
      <c r="G112" s="255" t="s">
        <v>805</v>
      </c>
    </row>
    <row r="113" spans="1:8" s="55" customFormat="1" x14ac:dyDescent="0.35">
      <c r="A113" s="49" t="s">
        <v>851</v>
      </c>
      <c r="B113" s="8" t="s">
        <v>906</v>
      </c>
      <c r="C113" s="84" t="s">
        <v>27</v>
      </c>
      <c r="D113" s="88">
        <v>82</v>
      </c>
      <c r="E113" s="181"/>
      <c r="F113" s="181">
        <f t="shared" si="2"/>
        <v>0</v>
      </c>
      <c r="G113" s="255" t="s">
        <v>805</v>
      </c>
      <c r="H113" s="90"/>
    </row>
    <row r="114" spans="1:8" x14ac:dyDescent="0.35">
      <c r="A114" s="49" t="s">
        <v>852</v>
      </c>
      <c r="B114" s="258" t="s">
        <v>916</v>
      </c>
      <c r="C114" s="70" t="s">
        <v>512</v>
      </c>
      <c r="D114" s="293">
        <v>4</v>
      </c>
      <c r="E114" s="181"/>
      <c r="F114" s="181">
        <f t="shared" si="2"/>
        <v>0</v>
      </c>
      <c r="G114" s="255" t="s">
        <v>805</v>
      </c>
    </row>
    <row r="115" spans="1:8" x14ac:dyDescent="0.35">
      <c r="A115" s="68" t="s">
        <v>853</v>
      </c>
      <c r="B115" s="258" t="s">
        <v>808</v>
      </c>
      <c r="C115" s="51" t="s">
        <v>28</v>
      </c>
      <c r="D115" s="54">
        <v>4</v>
      </c>
      <c r="E115" s="181"/>
      <c r="F115" s="181">
        <f t="shared" si="2"/>
        <v>0</v>
      </c>
      <c r="G115" s="255" t="s">
        <v>812</v>
      </c>
      <c r="H115" s="90"/>
    </row>
    <row r="116" spans="1:8" x14ac:dyDescent="0.35">
      <c r="A116" s="49" t="s">
        <v>547</v>
      </c>
      <c r="B116" s="254" t="s">
        <v>809</v>
      </c>
      <c r="C116" s="70" t="s">
        <v>27</v>
      </c>
      <c r="D116" s="54">
        <v>88</v>
      </c>
      <c r="E116" s="181"/>
      <c r="F116" s="181">
        <f t="shared" si="2"/>
        <v>0</v>
      </c>
      <c r="G116" s="255" t="s">
        <v>805</v>
      </c>
    </row>
    <row r="117" spans="1:8" x14ac:dyDescent="0.35">
      <c r="A117" s="49" t="s">
        <v>854</v>
      </c>
      <c r="B117" s="303" t="s">
        <v>919</v>
      </c>
      <c r="C117" s="206" t="s">
        <v>211</v>
      </c>
      <c r="D117" s="295">
        <v>7</v>
      </c>
      <c r="E117" s="181"/>
      <c r="F117" s="181">
        <f t="shared" si="2"/>
        <v>0</v>
      </c>
      <c r="G117" s="255" t="s">
        <v>805</v>
      </c>
      <c r="H117" s="90"/>
    </row>
    <row r="118" spans="1:8" x14ac:dyDescent="0.35">
      <c r="A118" s="49" t="s">
        <v>467</v>
      </c>
      <c r="B118" s="258" t="s">
        <v>963</v>
      </c>
      <c r="C118" s="51" t="s">
        <v>28</v>
      </c>
      <c r="D118" s="56">
        <v>7</v>
      </c>
      <c r="E118" s="181"/>
      <c r="F118" s="181">
        <f t="shared" si="2"/>
        <v>0</v>
      </c>
      <c r="G118" s="255" t="s">
        <v>805</v>
      </c>
    </row>
    <row r="119" spans="1:8" x14ac:dyDescent="0.35">
      <c r="A119" s="49" t="s">
        <v>855</v>
      </c>
      <c r="B119" s="258" t="s">
        <v>831</v>
      </c>
      <c r="C119" s="51" t="s">
        <v>28</v>
      </c>
      <c r="D119" s="56">
        <v>7</v>
      </c>
      <c r="E119" s="181"/>
      <c r="F119" s="181">
        <f t="shared" si="2"/>
        <v>0</v>
      </c>
      <c r="G119" s="255" t="s">
        <v>812</v>
      </c>
      <c r="H119" s="90"/>
    </row>
    <row r="120" spans="1:8" x14ac:dyDescent="0.35">
      <c r="A120" s="49" t="s">
        <v>856</v>
      </c>
      <c r="B120" s="258" t="s">
        <v>926</v>
      </c>
      <c r="C120" s="51" t="s">
        <v>28</v>
      </c>
      <c r="D120" s="56">
        <v>14</v>
      </c>
      <c r="E120" s="181"/>
      <c r="F120" s="181">
        <f t="shared" si="2"/>
        <v>0</v>
      </c>
      <c r="G120" s="255" t="s">
        <v>812</v>
      </c>
    </row>
    <row r="121" spans="1:8" x14ac:dyDescent="0.35">
      <c r="A121" s="49" t="s">
        <v>548</v>
      </c>
      <c r="B121" s="263" t="s">
        <v>857</v>
      </c>
      <c r="C121" s="51" t="s">
        <v>211</v>
      </c>
      <c r="D121" s="284">
        <v>1</v>
      </c>
      <c r="E121" s="181"/>
      <c r="F121" s="181">
        <f t="shared" si="2"/>
        <v>0</v>
      </c>
      <c r="G121" s="255" t="s">
        <v>805</v>
      </c>
      <c r="H121" s="90"/>
    </row>
    <row r="122" spans="1:8" x14ac:dyDescent="0.35">
      <c r="A122" s="49" t="s">
        <v>858</v>
      </c>
      <c r="B122" s="304" t="s">
        <v>859</v>
      </c>
      <c r="C122" s="51" t="s">
        <v>28</v>
      </c>
      <c r="D122" s="56">
        <v>1</v>
      </c>
      <c r="E122" s="181"/>
      <c r="F122" s="181">
        <f t="shared" si="2"/>
        <v>0</v>
      </c>
      <c r="G122" s="255" t="s">
        <v>805</v>
      </c>
    </row>
    <row r="123" spans="1:8" x14ac:dyDescent="0.35">
      <c r="A123" s="49" t="s">
        <v>552</v>
      </c>
      <c r="B123" s="258" t="s">
        <v>964</v>
      </c>
      <c r="C123" s="51" t="s">
        <v>28</v>
      </c>
      <c r="D123" s="56">
        <v>1</v>
      </c>
      <c r="E123" s="181"/>
      <c r="F123" s="181">
        <f t="shared" si="2"/>
        <v>0</v>
      </c>
      <c r="G123" s="255" t="s">
        <v>812</v>
      </c>
      <c r="H123" s="90"/>
    </row>
    <row r="124" spans="1:8" x14ac:dyDescent="0.35">
      <c r="A124" s="49" t="s">
        <v>554</v>
      </c>
      <c r="B124" s="8" t="s">
        <v>965</v>
      </c>
      <c r="C124" s="51" t="s">
        <v>27</v>
      </c>
      <c r="D124" s="300">
        <v>50</v>
      </c>
      <c r="E124" s="181"/>
      <c r="F124" s="181">
        <f t="shared" si="2"/>
        <v>0</v>
      </c>
      <c r="G124" s="255" t="s">
        <v>805</v>
      </c>
    </row>
    <row r="125" spans="1:8" x14ac:dyDescent="0.35">
      <c r="A125" s="49" t="s">
        <v>860</v>
      </c>
      <c r="B125" s="8" t="s">
        <v>936</v>
      </c>
      <c r="C125" s="51" t="s">
        <v>27</v>
      </c>
      <c r="D125" s="56">
        <v>50.5</v>
      </c>
      <c r="E125" s="181"/>
      <c r="F125" s="181">
        <f t="shared" si="2"/>
        <v>0</v>
      </c>
      <c r="G125" s="255" t="s">
        <v>812</v>
      </c>
      <c r="H125" s="90"/>
    </row>
    <row r="126" spans="1:8" x14ac:dyDescent="0.35">
      <c r="A126" s="49" t="s">
        <v>555</v>
      </c>
      <c r="B126" s="8" t="s">
        <v>937</v>
      </c>
      <c r="C126" s="51" t="s">
        <v>27</v>
      </c>
      <c r="D126" s="56">
        <v>50</v>
      </c>
      <c r="E126" s="181"/>
      <c r="F126" s="181">
        <f t="shared" si="2"/>
        <v>0</v>
      </c>
      <c r="G126" s="255" t="s">
        <v>805</v>
      </c>
    </row>
    <row r="127" spans="1:8" x14ac:dyDescent="0.35">
      <c r="A127" s="49" t="s">
        <v>557</v>
      </c>
      <c r="B127" s="258" t="s">
        <v>966</v>
      </c>
      <c r="C127" s="51" t="s">
        <v>28</v>
      </c>
      <c r="D127" s="56">
        <v>9</v>
      </c>
      <c r="E127" s="181"/>
      <c r="F127" s="181">
        <f t="shared" si="2"/>
        <v>0</v>
      </c>
      <c r="G127" s="255" t="s">
        <v>805</v>
      </c>
      <c r="H127" s="90"/>
    </row>
    <row r="128" spans="1:8" x14ac:dyDescent="0.35">
      <c r="A128" s="49" t="s">
        <v>558</v>
      </c>
      <c r="B128" s="258" t="s">
        <v>939</v>
      </c>
      <c r="C128" s="51" t="s">
        <v>28</v>
      </c>
      <c r="D128" s="56">
        <v>9</v>
      </c>
      <c r="E128" s="181"/>
      <c r="F128" s="181">
        <f t="shared" si="2"/>
        <v>0</v>
      </c>
      <c r="G128" s="255" t="s">
        <v>812</v>
      </c>
    </row>
    <row r="129" spans="1:8" x14ac:dyDescent="0.35">
      <c r="A129" s="49" t="s">
        <v>861</v>
      </c>
      <c r="B129" s="258" t="s">
        <v>940</v>
      </c>
      <c r="C129" s="51" t="s">
        <v>28</v>
      </c>
      <c r="D129" s="56">
        <v>18</v>
      </c>
      <c r="E129" s="181"/>
      <c r="F129" s="181">
        <f t="shared" si="2"/>
        <v>0</v>
      </c>
      <c r="G129" s="255" t="s">
        <v>812</v>
      </c>
      <c r="H129" s="90"/>
    </row>
    <row r="130" spans="1:8" x14ac:dyDescent="0.35">
      <c r="A130" s="49" t="s">
        <v>559</v>
      </c>
      <c r="B130" s="258" t="s">
        <v>967</v>
      </c>
      <c r="C130" s="51" t="s">
        <v>27</v>
      </c>
      <c r="D130" s="284">
        <v>30</v>
      </c>
      <c r="E130" s="181"/>
      <c r="F130" s="181">
        <f t="shared" si="2"/>
        <v>0</v>
      </c>
      <c r="G130" s="255" t="s">
        <v>805</v>
      </c>
    </row>
    <row r="131" spans="1:8" x14ac:dyDescent="0.35">
      <c r="A131" s="49" t="s">
        <v>561</v>
      </c>
      <c r="B131" s="258" t="s">
        <v>942</v>
      </c>
      <c r="C131" s="51" t="s">
        <v>27</v>
      </c>
      <c r="D131" s="284">
        <v>30</v>
      </c>
      <c r="E131" s="181"/>
      <c r="F131" s="181">
        <f t="shared" si="2"/>
        <v>0</v>
      </c>
      <c r="G131" s="255" t="s">
        <v>805</v>
      </c>
      <c r="H131" s="90"/>
    </row>
    <row r="132" spans="1:8" ht="16.5" x14ac:dyDescent="0.35">
      <c r="A132" s="49" t="s">
        <v>456</v>
      </c>
      <c r="B132" s="263" t="s">
        <v>968</v>
      </c>
      <c r="C132" s="51" t="s">
        <v>773</v>
      </c>
      <c r="D132" s="284">
        <v>0.4</v>
      </c>
      <c r="E132" s="181"/>
      <c r="F132" s="181">
        <f t="shared" si="2"/>
        <v>0</v>
      </c>
      <c r="G132" s="255" t="s">
        <v>805</v>
      </c>
      <c r="H132" s="90"/>
    </row>
    <row r="133" spans="1:8" ht="16.5" x14ac:dyDescent="0.35">
      <c r="A133" s="49" t="s">
        <v>564</v>
      </c>
      <c r="B133" s="258" t="s">
        <v>969</v>
      </c>
      <c r="C133" s="70" t="s">
        <v>773</v>
      </c>
      <c r="D133" s="296">
        <v>1.3606400000000001</v>
      </c>
      <c r="E133" s="181"/>
      <c r="F133" s="181">
        <f t="shared" si="2"/>
        <v>0</v>
      </c>
      <c r="G133" s="255" t="s">
        <v>805</v>
      </c>
    </row>
    <row r="134" spans="1:8" s="55" customFormat="1" x14ac:dyDescent="0.35">
      <c r="A134" s="49" t="s">
        <v>566</v>
      </c>
      <c r="B134" s="258" t="s">
        <v>970</v>
      </c>
      <c r="C134" s="51" t="s">
        <v>19</v>
      </c>
      <c r="D134" s="287">
        <v>3.4016000000000002</v>
      </c>
      <c r="E134" s="181"/>
      <c r="F134" s="181">
        <f t="shared" si="2"/>
        <v>0</v>
      </c>
      <c r="G134" s="255" t="s">
        <v>805</v>
      </c>
      <c r="H134" s="90"/>
    </row>
    <row r="135" spans="1:8" s="55" customFormat="1" x14ac:dyDescent="0.35">
      <c r="A135" s="49" t="s">
        <v>306</v>
      </c>
      <c r="B135" s="263" t="s">
        <v>971</v>
      </c>
      <c r="C135" s="51" t="s">
        <v>19</v>
      </c>
      <c r="D135" s="286">
        <v>6.9000000000000006E-2</v>
      </c>
      <c r="E135" s="181"/>
      <c r="F135" s="181">
        <f t="shared" si="2"/>
        <v>0</v>
      </c>
      <c r="G135" s="255" t="s">
        <v>805</v>
      </c>
      <c r="H135" s="90"/>
    </row>
    <row r="136" spans="1:8" s="55" customFormat="1" ht="16.5" x14ac:dyDescent="0.35">
      <c r="A136" s="49" t="s">
        <v>862</v>
      </c>
      <c r="B136" s="256" t="s">
        <v>972</v>
      </c>
      <c r="C136" s="84" t="s">
        <v>773</v>
      </c>
      <c r="D136" s="300">
        <v>12.1</v>
      </c>
      <c r="E136" s="181"/>
      <c r="F136" s="181">
        <f t="shared" si="2"/>
        <v>0</v>
      </c>
      <c r="G136" s="255" t="s">
        <v>805</v>
      </c>
    </row>
    <row r="137" spans="1:8" x14ac:dyDescent="0.35">
      <c r="A137" s="49" t="s">
        <v>863</v>
      </c>
      <c r="B137" s="8" t="s">
        <v>973</v>
      </c>
      <c r="C137" s="51" t="s">
        <v>27</v>
      </c>
      <c r="D137" s="52">
        <v>70</v>
      </c>
      <c r="E137" s="181"/>
      <c r="F137" s="181">
        <f t="shared" si="2"/>
        <v>0</v>
      </c>
      <c r="G137" s="255" t="s">
        <v>805</v>
      </c>
      <c r="H137" s="90"/>
    </row>
    <row r="138" spans="1:8" x14ac:dyDescent="0.35">
      <c r="A138" s="49" t="s">
        <v>822</v>
      </c>
      <c r="B138" s="258" t="s">
        <v>974</v>
      </c>
      <c r="C138" s="51" t="s">
        <v>19</v>
      </c>
      <c r="D138" s="287">
        <v>1.0569999999999999</v>
      </c>
      <c r="E138" s="181"/>
      <c r="F138" s="181">
        <f t="shared" si="2"/>
        <v>0</v>
      </c>
      <c r="G138" s="255" t="s">
        <v>805</v>
      </c>
      <c r="H138" s="90"/>
    </row>
    <row r="139" spans="1:8" x14ac:dyDescent="0.35">
      <c r="A139" s="49" t="s">
        <v>572</v>
      </c>
      <c r="B139" s="258" t="s">
        <v>975</v>
      </c>
      <c r="C139" s="51" t="s">
        <v>211</v>
      </c>
      <c r="D139" s="56">
        <v>1</v>
      </c>
      <c r="E139" s="181"/>
      <c r="F139" s="181">
        <f t="shared" si="2"/>
        <v>0</v>
      </c>
      <c r="G139" s="255" t="s">
        <v>805</v>
      </c>
    </row>
    <row r="140" spans="1:8" s="55" customFormat="1" x14ac:dyDescent="0.35">
      <c r="A140" s="49" t="s">
        <v>574</v>
      </c>
      <c r="B140" s="263" t="s">
        <v>976</v>
      </c>
      <c r="C140" s="141" t="s">
        <v>49</v>
      </c>
      <c r="D140" s="56">
        <v>12</v>
      </c>
      <c r="E140" s="181"/>
      <c r="F140" s="181">
        <f t="shared" si="2"/>
        <v>0</v>
      </c>
      <c r="G140" s="255" t="s">
        <v>805</v>
      </c>
      <c r="H140" s="90"/>
    </row>
    <row r="141" spans="1:8" s="55" customFormat="1" x14ac:dyDescent="0.35">
      <c r="A141" s="49"/>
      <c r="B141" s="290" t="s">
        <v>977</v>
      </c>
      <c r="C141" s="84"/>
      <c r="D141" s="88"/>
      <c r="E141" s="307"/>
      <c r="F141" s="307"/>
      <c r="G141" s="255"/>
      <c r="H141" s="90"/>
    </row>
    <row r="142" spans="1:8" s="55" customFormat="1" ht="16.5" x14ac:dyDescent="0.35">
      <c r="A142" s="82" t="s">
        <v>846</v>
      </c>
      <c r="B142" s="252" t="s">
        <v>891</v>
      </c>
      <c r="C142" s="84" t="s">
        <v>773</v>
      </c>
      <c r="D142" s="300">
        <v>1738.8915000000002</v>
      </c>
      <c r="E142" s="181"/>
      <c r="F142" s="181">
        <f>D142*E142</f>
        <v>0</v>
      </c>
      <c r="G142" s="255" t="s">
        <v>805</v>
      </c>
    </row>
    <row r="143" spans="1:8" s="55" customFormat="1" ht="16.5" x14ac:dyDescent="0.35">
      <c r="A143" s="68" t="s">
        <v>117</v>
      </c>
      <c r="B143" s="252" t="s">
        <v>892</v>
      </c>
      <c r="C143" s="70" t="s">
        <v>773</v>
      </c>
      <c r="D143" s="300">
        <v>579.63049999999998</v>
      </c>
      <c r="E143" s="181"/>
      <c r="F143" s="181">
        <f t="shared" ref="F143:F206" si="3">D143*E143</f>
        <v>0</v>
      </c>
      <c r="G143" s="255" t="s">
        <v>805</v>
      </c>
      <c r="H143" s="90"/>
    </row>
    <row r="144" spans="1:8" s="55" customFormat="1" ht="16.5" x14ac:dyDescent="0.35">
      <c r="A144" s="82">
        <v>3</v>
      </c>
      <c r="B144" s="252" t="s">
        <v>893</v>
      </c>
      <c r="C144" s="84" t="s">
        <v>773</v>
      </c>
      <c r="D144" s="300">
        <v>579.63049999999998</v>
      </c>
      <c r="E144" s="181"/>
      <c r="F144" s="181">
        <f t="shared" si="3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ht="16.5" x14ac:dyDescent="0.35">
      <c r="A145" s="82" t="s">
        <v>248</v>
      </c>
      <c r="B145" s="256" t="s">
        <v>817</v>
      </c>
      <c r="C145" s="84" t="s">
        <v>773</v>
      </c>
      <c r="D145" s="300">
        <v>535.83221249999997</v>
      </c>
      <c r="E145" s="181"/>
      <c r="F145" s="181">
        <f t="shared" si="3"/>
        <v>0</v>
      </c>
      <c r="G145" s="255" t="s">
        <v>805</v>
      </c>
    </row>
    <row r="146" spans="1:1020 1264:2044 2288:3068 3312:4092 4336:5116 5360:6140 6384:7164 7408:8188 8432:9212 9456:10236 10480:11260 11504:12284 12528:13308 13552:14332 14576:15356 15600:16124" s="55" customFormat="1" ht="16.5" x14ac:dyDescent="0.35">
      <c r="A146" s="82" t="s">
        <v>119</v>
      </c>
      <c r="B146" s="256" t="s">
        <v>818</v>
      </c>
      <c r="C146" s="84" t="s">
        <v>773</v>
      </c>
      <c r="D146" s="300">
        <v>2139.6564103999999</v>
      </c>
      <c r="E146" s="181"/>
      <c r="F146" s="181">
        <f t="shared" si="3"/>
        <v>0</v>
      </c>
      <c r="G146" s="255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ht="16.5" x14ac:dyDescent="0.35">
      <c r="A147" s="82" t="s">
        <v>251</v>
      </c>
      <c r="B147" s="8" t="s">
        <v>895</v>
      </c>
      <c r="C147" s="84" t="s">
        <v>773</v>
      </c>
      <c r="D147" s="300">
        <v>6.9160000000000004</v>
      </c>
      <c r="E147" s="181"/>
      <c r="F147" s="181">
        <f t="shared" si="3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>
        <v>7</v>
      </c>
      <c r="B148" s="258" t="s">
        <v>978</v>
      </c>
      <c r="C148" s="51" t="s">
        <v>27</v>
      </c>
      <c r="D148" s="56">
        <v>120</v>
      </c>
      <c r="E148" s="181"/>
      <c r="F148" s="181">
        <f t="shared" si="3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864</v>
      </c>
      <c r="B149" s="258" t="s">
        <v>979</v>
      </c>
      <c r="C149" s="51" t="s">
        <v>27</v>
      </c>
      <c r="D149" s="56">
        <v>121.2</v>
      </c>
      <c r="E149" s="181"/>
      <c r="F149" s="181">
        <f t="shared" si="3"/>
        <v>0</v>
      </c>
      <c r="G149" s="255" t="s">
        <v>812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9">
        <v>8</v>
      </c>
      <c r="B150" s="258" t="s">
        <v>865</v>
      </c>
      <c r="C150" s="51" t="s">
        <v>27</v>
      </c>
      <c r="D150" s="56">
        <v>120</v>
      </c>
      <c r="E150" s="181"/>
      <c r="F150" s="181">
        <f t="shared" si="3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>
        <v>9</v>
      </c>
      <c r="B151" s="258" t="s">
        <v>819</v>
      </c>
      <c r="C151" s="51" t="s">
        <v>27</v>
      </c>
      <c r="D151" s="300">
        <v>110</v>
      </c>
      <c r="E151" s="181"/>
      <c r="F151" s="181">
        <f t="shared" si="3"/>
        <v>0</v>
      </c>
      <c r="G151" s="255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847</v>
      </c>
      <c r="B152" s="258" t="s">
        <v>820</v>
      </c>
      <c r="C152" s="51" t="s">
        <v>27</v>
      </c>
      <c r="D152" s="56">
        <v>111.1</v>
      </c>
      <c r="E152" s="181"/>
      <c r="F152" s="181">
        <f t="shared" si="3"/>
        <v>0</v>
      </c>
      <c r="G152" s="255" t="s">
        <v>812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>
        <v>10</v>
      </c>
      <c r="B153" s="258" t="s">
        <v>821</v>
      </c>
      <c r="C153" s="51" t="s">
        <v>27</v>
      </c>
      <c r="D153" s="56">
        <v>110</v>
      </c>
      <c r="E153" s="181"/>
      <c r="F153" s="181">
        <f t="shared" si="3"/>
        <v>0</v>
      </c>
      <c r="G153" s="255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305</v>
      </c>
      <c r="B154" s="8" t="s">
        <v>980</v>
      </c>
      <c r="C154" s="51" t="s">
        <v>27</v>
      </c>
      <c r="D154" s="56">
        <v>10</v>
      </c>
      <c r="E154" s="181"/>
      <c r="F154" s="181">
        <f t="shared" si="3"/>
        <v>0</v>
      </c>
      <c r="G154" s="255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848</v>
      </c>
      <c r="B155" s="8" t="s">
        <v>981</v>
      </c>
      <c r="C155" s="51" t="s">
        <v>27</v>
      </c>
      <c r="D155" s="56">
        <v>10.1</v>
      </c>
      <c r="E155" s="181"/>
      <c r="F155" s="181">
        <f t="shared" si="3"/>
        <v>0</v>
      </c>
      <c r="G155" s="255" t="s">
        <v>812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850</v>
      </c>
      <c r="B156" s="8" t="s">
        <v>982</v>
      </c>
      <c r="C156" s="51" t="s">
        <v>27</v>
      </c>
      <c r="D156" s="56">
        <v>10</v>
      </c>
      <c r="E156" s="181"/>
      <c r="F156" s="181">
        <f t="shared" si="3"/>
        <v>0</v>
      </c>
      <c r="G156" s="255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 t="s">
        <v>851</v>
      </c>
      <c r="B157" s="8" t="s">
        <v>983</v>
      </c>
      <c r="C157" s="51" t="s">
        <v>27</v>
      </c>
      <c r="D157" s="56">
        <v>50</v>
      </c>
      <c r="E157" s="181"/>
      <c r="F157" s="181">
        <f t="shared" si="3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866</v>
      </c>
      <c r="B158" s="8" t="s">
        <v>897</v>
      </c>
      <c r="C158" s="51" t="s">
        <v>27</v>
      </c>
      <c r="D158" s="56">
        <v>50.5</v>
      </c>
      <c r="E158" s="181"/>
      <c r="F158" s="181">
        <f t="shared" si="3"/>
        <v>0</v>
      </c>
      <c r="G158" s="255" t="s">
        <v>812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9" t="s">
        <v>852</v>
      </c>
      <c r="B159" s="8" t="s">
        <v>898</v>
      </c>
      <c r="C159" s="51" t="s">
        <v>27</v>
      </c>
      <c r="D159" s="56">
        <v>50</v>
      </c>
      <c r="E159" s="181"/>
      <c r="F159" s="181">
        <f t="shared" si="3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9" t="s">
        <v>547</v>
      </c>
      <c r="B160" s="8" t="s">
        <v>984</v>
      </c>
      <c r="C160" s="51" t="s">
        <v>27</v>
      </c>
      <c r="D160" s="300">
        <v>15</v>
      </c>
      <c r="E160" s="181"/>
      <c r="F160" s="181">
        <f t="shared" si="3"/>
        <v>0</v>
      </c>
      <c r="G160" s="255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9" t="s">
        <v>867</v>
      </c>
      <c r="B161" s="8" t="s">
        <v>900</v>
      </c>
      <c r="C161" s="51" t="s">
        <v>27</v>
      </c>
      <c r="D161" s="56">
        <v>15.15</v>
      </c>
      <c r="E161" s="181"/>
      <c r="F161" s="181">
        <f t="shared" si="3"/>
        <v>0</v>
      </c>
      <c r="G161" s="255" t="s">
        <v>812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9" t="s">
        <v>854</v>
      </c>
      <c r="B162" s="8" t="s">
        <v>901</v>
      </c>
      <c r="C162" s="51" t="s">
        <v>27</v>
      </c>
      <c r="D162" s="56">
        <v>15</v>
      </c>
      <c r="E162" s="181"/>
      <c r="F162" s="181">
        <f t="shared" si="3"/>
        <v>0</v>
      </c>
      <c r="G162" s="255" t="s">
        <v>805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 t="s">
        <v>467</v>
      </c>
      <c r="B163" s="258" t="s">
        <v>985</v>
      </c>
      <c r="C163" s="51" t="s">
        <v>27</v>
      </c>
      <c r="D163" s="56">
        <v>15</v>
      </c>
      <c r="E163" s="181"/>
      <c r="F163" s="181">
        <f t="shared" si="3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855</v>
      </c>
      <c r="B164" s="258" t="s">
        <v>868</v>
      </c>
      <c r="C164" s="51" t="s">
        <v>27</v>
      </c>
      <c r="D164" s="56">
        <v>15</v>
      </c>
      <c r="E164" s="181"/>
      <c r="F164" s="181">
        <f t="shared" si="3"/>
        <v>0</v>
      </c>
      <c r="G164" s="255" t="s">
        <v>812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82" t="s">
        <v>548</v>
      </c>
      <c r="B165" s="8" t="s">
        <v>906</v>
      </c>
      <c r="C165" s="84" t="s">
        <v>27</v>
      </c>
      <c r="D165" s="88">
        <v>305</v>
      </c>
      <c r="E165" s="181"/>
      <c r="F165" s="181">
        <f t="shared" si="3"/>
        <v>0</v>
      </c>
      <c r="G165" s="255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68" t="s">
        <v>858</v>
      </c>
      <c r="B166" s="258" t="s">
        <v>916</v>
      </c>
      <c r="C166" s="70" t="s">
        <v>512</v>
      </c>
      <c r="D166" s="293">
        <v>13</v>
      </c>
      <c r="E166" s="181"/>
      <c r="F166" s="181">
        <f t="shared" si="3"/>
        <v>0</v>
      </c>
      <c r="G166" s="255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68" t="s">
        <v>552</v>
      </c>
      <c r="B167" s="258" t="s">
        <v>808</v>
      </c>
      <c r="C167" s="51" t="s">
        <v>28</v>
      </c>
      <c r="D167" s="54">
        <v>13</v>
      </c>
      <c r="E167" s="181"/>
      <c r="F167" s="181">
        <f t="shared" si="3"/>
        <v>0</v>
      </c>
      <c r="G167" s="255" t="s">
        <v>812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68" t="s">
        <v>554</v>
      </c>
      <c r="B168" s="258" t="s">
        <v>917</v>
      </c>
      <c r="C168" s="70" t="s">
        <v>512</v>
      </c>
      <c r="D168" s="293">
        <v>1</v>
      </c>
      <c r="E168" s="181"/>
      <c r="F168" s="181">
        <f t="shared" si="3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68" t="s">
        <v>860</v>
      </c>
      <c r="B169" s="258" t="s">
        <v>808</v>
      </c>
      <c r="C169" s="51" t="s">
        <v>28</v>
      </c>
      <c r="D169" s="54">
        <v>1</v>
      </c>
      <c r="E169" s="181"/>
      <c r="F169" s="181">
        <f t="shared" si="3"/>
        <v>0</v>
      </c>
      <c r="G169" s="255" t="s">
        <v>812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555</v>
      </c>
      <c r="B170" s="254" t="s">
        <v>809</v>
      </c>
      <c r="C170" s="70" t="s">
        <v>27</v>
      </c>
      <c r="D170" s="54">
        <v>297</v>
      </c>
      <c r="E170" s="181"/>
      <c r="F170" s="181">
        <f t="shared" si="3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94" t="s">
        <v>557</v>
      </c>
      <c r="B171" s="303" t="s">
        <v>986</v>
      </c>
      <c r="C171" s="206" t="s">
        <v>211</v>
      </c>
      <c r="D171" s="295">
        <v>14</v>
      </c>
      <c r="E171" s="181"/>
      <c r="F171" s="181">
        <f t="shared" si="3"/>
        <v>0</v>
      </c>
      <c r="G171" s="255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94" t="s">
        <v>559</v>
      </c>
      <c r="B172" s="303" t="s">
        <v>919</v>
      </c>
      <c r="C172" s="206" t="s">
        <v>211</v>
      </c>
      <c r="D172" s="295">
        <v>8</v>
      </c>
      <c r="E172" s="181"/>
      <c r="F172" s="181">
        <f t="shared" si="3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94" t="s">
        <v>561</v>
      </c>
      <c r="B173" s="303" t="s">
        <v>987</v>
      </c>
      <c r="C173" s="206" t="s">
        <v>211</v>
      </c>
      <c r="D173" s="295">
        <v>1</v>
      </c>
      <c r="E173" s="181"/>
      <c r="F173" s="181">
        <f t="shared" si="3"/>
        <v>0</v>
      </c>
      <c r="G173" s="255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94" t="s">
        <v>456</v>
      </c>
      <c r="B174" s="303" t="s">
        <v>988</v>
      </c>
      <c r="C174" s="206" t="s">
        <v>211</v>
      </c>
      <c r="D174" s="295">
        <v>4</v>
      </c>
      <c r="E174" s="181"/>
      <c r="F174" s="181">
        <f t="shared" si="3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94" t="s">
        <v>564</v>
      </c>
      <c r="B175" s="303" t="s">
        <v>921</v>
      </c>
      <c r="C175" s="206" t="s">
        <v>211</v>
      </c>
      <c r="D175" s="295">
        <v>1</v>
      </c>
      <c r="E175" s="181"/>
      <c r="F175" s="181">
        <f t="shared" si="3"/>
        <v>0</v>
      </c>
      <c r="G175" s="255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94" t="s">
        <v>566</v>
      </c>
      <c r="B176" s="258" t="s">
        <v>989</v>
      </c>
      <c r="C176" s="51" t="s">
        <v>28</v>
      </c>
      <c r="D176" s="56">
        <v>10</v>
      </c>
      <c r="E176" s="181"/>
      <c r="F176" s="181">
        <f t="shared" si="3"/>
        <v>0</v>
      </c>
      <c r="G176" s="255" t="s">
        <v>805</v>
      </c>
    </row>
    <row r="177" spans="1:8" x14ac:dyDescent="0.35">
      <c r="A177" s="49" t="s">
        <v>567</v>
      </c>
      <c r="B177" s="258" t="s">
        <v>869</v>
      </c>
      <c r="C177" s="51" t="s">
        <v>28</v>
      </c>
      <c r="D177" s="56">
        <v>10</v>
      </c>
      <c r="E177" s="181"/>
      <c r="F177" s="181">
        <f t="shared" si="3"/>
        <v>0</v>
      </c>
      <c r="G177" s="255" t="s">
        <v>812</v>
      </c>
      <c r="H177" s="90"/>
    </row>
    <row r="178" spans="1:8" x14ac:dyDescent="0.35">
      <c r="A178" s="49" t="s">
        <v>870</v>
      </c>
      <c r="B178" s="258" t="s">
        <v>990</v>
      </c>
      <c r="C178" s="51" t="s">
        <v>28</v>
      </c>
      <c r="D178" s="56">
        <v>20</v>
      </c>
      <c r="E178" s="181"/>
      <c r="F178" s="181">
        <f t="shared" si="3"/>
        <v>0</v>
      </c>
      <c r="G178" s="255" t="s">
        <v>812</v>
      </c>
    </row>
    <row r="179" spans="1:8" x14ac:dyDescent="0.35">
      <c r="A179" s="49" t="s">
        <v>306</v>
      </c>
      <c r="B179" s="258" t="s">
        <v>963</v>
      </c>
      <c r="C179" s="51" t="s">
        <v>28</v>
      </c>
      <c r="D179" s="56">
        <v>9</v>
      </c>
      <c r="E179" s="181"/>
      <c r="F179" s="181">
        <f t="shared" si="3"/>
        <v>0</v>
      </c>
      <c r="G179" s="255" t="s">
        <v>805</v>
      </c>
      <c r="H179" s="90"/>
    </row>
    <row r="180" spans="1:8" s="55" customFormat="1" x14ac:dyDescent="0.35">
      <c r="A180" s="49" t="s">
        <v>568</v>
      </c>
      <c r="B180" s="258" t="s">
        <v>831</v>
      </c>
      <c r="C180" s="51" t="s">
        <v>28</v>
      </c>
      <c r="D180" s="56">
        <v>9</v>
      </c>
      <c r="E180" s="181"/>
      <c r="F180" s="181">
        <f t="shared" si="3"/>
        <v>0</v>
      </c>
      <c r="G180" s="255" t="s">
        <v>812</v>
      </c>
    </row>
    <row r="181" spans="1:8" s="55" customFormat="1" x14ac:dyDescent="0.35">
      <c r="A181" s="49" t="s">
        <v>871</v>
      </c>
      <c r="B181" s="258" t="s">
        <v>926</v>
      </c>
      <c r="C181" s="51" t="s">
        <v>28</v>
      </c>
      <c r="D181" s="56">
        <v>18</v>
      </c>
      <c r="E181" s="181"/>
      <c r="F181" s="181">
        <f t="shared" si="3"/>
        <v>0</v>
      </c>
      <c r="G181" s="255" t="s">
        <v>812</v>
      </c>
      <c r="H181" s="90"/>
    </row>
    <row r="182" spans="1:8" s="55" customFormat="1" x14ac:dyDescent="0.35">
      <c r="A182" s="49" t="s">
        <v>862</v>
      </c>
      <c r="B182" s="258" t="s">
        <v>991</v>
      </c>
      <c r="C182" s="51" t="s">
        <v>28</v>
      </c>
      <c r="D182" s="56">
        <v>2</v>
      </c>
      <c r="E182" s="181"/>
      <c r="F182" s="181">
        <f t="shared" si="3"/>
        <v>0</v>
      </c>
      <c r="G182" s="255" t="s">
        <v>805</v>
      </c>
    </row>
    <row r="183" spans="1:8" s="55" customFormat="1" x14ac:dyDescent="0.35">
      <c r="A183" s="49" t="s">
        <v>569</v>
      </c>
      <c r="B183" s="258" t="s">
        <v>872</v>
      </c>
      <c r="C183" s="51" t="s">
        <v>28</v>
      </c>
      <c r="D183" s="56">
        <v>2</v>
      </c>
      <c r="E183" s="181"/>
      <c r="F183" s="181">
        <f t="shared" si="3"/>
        <v>0</v>
      </c>
      <c r="G183" s="255" t="s">
        <v>812</v>
      </c>
      <c r="H183" s="90"/>
    </row>
    <row r="184" spans="1:8" s="55" customFormat="1" x14ac:dyDescent="0.35">
      <c r="A184" s="49" t="s">
        <v>873</v>
      </c>
      <c r="B184" s="258" t="s">
        <v>992</v>
      </c>
      <c r="C184" s="51" t="s">
        <v>28</v>
      </c>
      <c r="D184" s="56">
        <v>4</v>
      </c>
      <c r="E184" s="181"/>
      <c r="F184" s="181">
        <f t="shared" si="3"/>
        <v>0</v>
      </c>
      <c r="G184" s="255" t="s">
        <v>812</v>
      </c>
    </row>
    <row r="185" spans="1:8" s="55" customFormat="1" x14ac:dyDescent="0.35">
      <c r="A185" s="49" t="s">
        <v>863</v>
      </c>
      <c r="B185" s="258" t="s">
        <v>927</v>
      </c>
      <c r="C185" s="51" t="s">
        <v>28</v>
      </c>
      <c r="D185" s="56">
        <v>10</v>
      </c>
      <c r="E185" s="181"/>
      <c r="F185" s="181">
        <f t="shared" si="3"/>
        <v>0</v>
      </c>
      <c r="G185" s="255" t="s">
        <v>805</v>
      </c>
      <c r="H185" s="90"/>
    </row>
    <row r="186" spans="1:8" s="55" customFormat="1" x14ac:dyDescent="0.35">
      <c r="A186" s="49" t="s">
        <v>570</v>
      </c>
      <c r="B186" s="258" t="s">
        <v>832</v>
      </c>
      <c r="C186" s="51" t="s">
        <v>28</v>
      </c>
      <c r="D186" s="56">
        <v>10</v>
      </c>
      <c r="E186" s="181"/>
      <c r="F186" s="181">
        <f t="shared" si="3"/>
        <v>0</v>
      </c>
      <c r="G186" s="255" t="s">
        <v>812</v>
      </c>
    </row>
    <row r="187" spans="1:8" s="55" customFormat="1" x14ac:dyDescent="0.35">
      <c r="A187" s="49" t="s">
        <v>874</v>
      </c>
      <c r="B187" s="258" t="s">
        <v>928</v>
      </c>
      <c r="C187" s="51" t="s">
        <v>28</v>
      </c>
      <c r="D187" s="56">
        <v>20</v>
      </c>
      <c r="E187" s="181"/>
      <c r="F187" s="181">
        <f t="shared" si="3"/>
        <v>0</v>
      </c>
      <c r="G187" s="255" t="s">
        <v>812</v>
      </c>
      <c r="H187" s="90"/>
    </row>
    <row r="188" spans="1:8" s="55" customFormat="1" x14ac:dyDescent="0.35">
      <c r="A188" s="49" t="s">
        <v>822</v>
      </c>
      <c r="B188" s="258" t="s">
        <v>929</v>
      </c>
      <c r="C188" s="51" t="s">
        <v>28</v>
      </c>
      <c r="D188" s="56">
        <v>3</v>
      </c>
      <c r="E188" s="181"/>
      <c r="F188" s="181">
        <f t="shared" si="3"/>
        <v>0</v>
      </c>
      <c r="G188" s="255" t="s">
        <v>805</v>
      </c>
    </row>
    <row r="189" spans="1:8" s="55" customFormat="1" x14ac:dyDescent="0.35">
      <c r="A189" s="49" t="s">
        <v>571</v>
      </c>
      <c r="B189" s="258" t="s">
        <v>833</v>
      </c>
      <c r="C189" s="51" t="s">
        <v>28</v>
      </c>
      <c r="D189" s="56">
        <v>3</v>
      </c>
      <c r="E189" s="181"/>
      <c r="F189" s="181">
        <f t="shared" si="3"/>
        <v>0</v>
      </c>
      <c r="G189" s="255" t="s">
        <v>812</v>
      </c>
      <c r="H189" s="90"/>
    </row>
    <row r="190" spans="1:8" x14ac:dyDescent="0.35">
      <c r="A190" s="49" t="s">
        <v>875</v>
      </c>
      <c r="B190" s="258" t="s">
        <v>930</v>
      </c>
      <c r="C190" s="51" t="s">
        <v>28</v>
      </c>
      <c r="D190" s="56">
        <v>6</v>
      </c>
      <c r="E190" s="181"/>
      <c r="F190" s="181">
        <f t="shared" si="3"/>
        <v>0</v>
      </c>
      <c r="G190" s="255" t="s">
        <v>812</v>
      </c>
    </row>
    <row r="191" spans="1:8" x14ac:dyDescent="0.35">
      <c r="A191" s="49" t="s">
        <v>572</v>
      </c>
      <c r="B191" s="8" t="s">
        <v>935</v>
      </c>
      <c r="C191" s="51" t="s">
        <v>27</v>
      </c>
      <c r="D191" s="300">
        <v>100</v>
      </c>
      <c r="E191" s="181"/>
      <c r="F191" s="181">
        <f t="shared" si="3"/>
        <v>0</v>
      </c>
      <c r="G191" s="255" t="s">
        <v>805</v>
      </c>
      <c r="H191" s="90"/>
    </row>
    <row r="192" spans="1:8" x14ac:dyDescent="0.35">
      <c r="A192" s="49" t="s">
        <v>573</v>
      </c>
      <c r="B192" s="8" t="s">
        <v>936</v>
      </c>
      <c r="C192" s="51" t="s">
        <v>27</v>
      </c>
      <c r="D192" s="56">
        <v>101</v>
      </c>
      <c r="E192" s="181"/>
      <c r="F192" s="181">
        <f t="shared" si="3"/>
        <v>0</v>
      </c>
      <c r="G192" s="255" t="s">
        <v>812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574</v>
      </c>
      <c r="B193" s="8" t="s">
        <v>937</v>
      </c>
      <c r="C193" s="51" t="s">
        <v>27</v>
      </c>
      <c r="D193" s="56">
        <v>100</v>
      </c>
      <c r="E193" s="181"/>
      <c r="F193" s="181">
        <f t="shared" si="3"/>
        <v>0</v>
      </c>
      <c r="G193" s="255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576</v>
      </c>
      <c r="B194" s="258" t="s">
        <v>966</v>
      </c>
      <c r="C194" s="51" t="s">
        <v>28</v>
      </c>
      <c r="D194" s="56">
        <v>17</v>
      </c>
      <c r="E194" s="181"/>
      <c r="F194" s="181">
        <f t="shared" si="3"/>
        <v>0</v>
      </c>
      <c r="G194" s="255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577</v>
      </c>
      <c r="B195" s="258" t="s">
        <v>939</v>
      </c>
      <c r="C195" s="51" t="s">
        <v>28</v>
      </c>
      <c r="D195" s="56">
        <v>17</v>
      </c>
      <c r="E195" s="181"/>
      <c r="F195" s="181">
        <f t="shared" si="3"/>
        <v>0</v>
      </c>
      <c r="G195" s="255" t="s">
        <v>812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9" t="s">
        <v>876</v>
      </c>
      <c r="B196" s="258" t="s">
        <v>940</v>
      </c>
      <c r="C196" s="51" t="s">
        <v>28</v>
      </c>
      <c r="D196" s="56">
        <v>34</v>
      </c>
      <c r="E196" s="181"/>
      <c r="F196" s="181">
        <f t="shared" si="3"/>
        <v>0</v>
      </c>
      <c r="G196" s="255" t="s">
        <v>812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823</v>
      </c>
      <c r="B197" s="258" t="s">
        <v>967</v>
      </c>
      <c r="C197" s="51" t="s">
        <v>27</v>
      </c>
      <c r="D197" s="284">
        <v>50</v>
      </c>
      <c r="E197" s="181"/>
      <c r="F197" s="181">
        <f t="shared" si="3"/>
        <v>0</v>
      </c>
      <c r="G197" s="255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9" t="s">
        <v>351</v>
      </c>
      <c r="B198" s="258" t="s">
        <v>942</v>
      </c>
      <c r="C198" s="51" t="s">
        <v>27</v>
      </c>
      <c r="D198" s="284">
        <v>70</v>
      </c>
      <c r="E198" s="181"/>
      <c r="F198" s="181">
        <f t="shared" si="3"/>
        <v>0</v>
      </c>
      <c r="G198" s="255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49" t="s">
        <v>353</v>
      </c>
      <c r="B199" s="263" t="s">
        <v>993</v>
      </c>
      <c r="C199" s="51" t="s">
        <v>23</v>
      </c>
      <c r="D199" s="286">
        <v>0.19599999999999998</v>
      </c>
      <c r="E199" s="181"/>
      <c r="F199" s="181">
        <f t="shared" si="3"/>
        <v>0</v>
      </c>
      <c r="G199" s="255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307</v>
      </c>
      <c r="B200" s="263" t="s">
        <v>994</v>
      </c>
      <c r="C200" s="51" t="s">
        <v>211</v>
      </c>
      <c r="D200" s="286">
        <v>0.14399999999999999</v>
      </c>
      <c r="E200" s="181"/>
      <c r="F200" s="181">
        <f t="shared" si="3"/>
        <v>0</v>
      </c>
      <c r="G200" s="255" t="s">
        <v>805</v>
      </c>
    </row>
    <row r="201" spans="1:1020 1264:2044 2288:3068 3312:4092 4336:5116 5360:6140 6384:7164 7408:8188 8432:9212 9456:10236 10480:11260 11504:12284 12528:13308 13552:14332 14576:15356 15600:16124" ht="16.5" x14ac:dyDescent="0.35">
      <c r="A201" s="68" t="s">
        <v>262</v>
      </c>
      <c r="B201" s="305" t="s">
        <v>995</v>
      </c>
      <c r="C201" s="70" t="s">
        <v>773</v>
      </c>
      <c r="D201" s="287">
        <v>20.518785000000005</v>
      </c>
      <c r="E201" s="181"/>
      <c r="F201" s="181">
        <f t="shared" si="3"/>
        <v>0</v>
      </c>
      <c r="G201" s="255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49" t="s">
        <v>263</v>
      </c>
      <c r="B202" s="258" t="s">
        <v>996</v>
      </c>
      <c r="C202" s="51" t="s">
        <v>19</v>
      </c>
      <c r="D202" s="284">
        <v>51.296962500000014</v>
      </c>
      <c r="E202" s="181"/>
      <c r="F202" s="181">
        <f t="shared" si="3"/>
        <v>0</v>
      </c>
      <c r="G202" s="255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 t="s">
        <v>264</v>
      </c>
      <c r="B203" s="263" t="s">
        <v>997</v>
      </c>
      <c r="C203" s="51" t="s">
        <v>19</v>
      </c>
      <c r="D203" s="286">
        <v>0.41399999999999998</v>
      </c>
      <c r="E203" s="181"/>
      <c r="F203" s="181">
        <f t="shared" si="3"/>
        <v>0</v>
      </c>
      <c r="G203" s="255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265</v>
      </c>
      <c r="B204" s="8" t="s">
        <v>973</v>
      </c>
      <c r="C204" s="51" t="s">
        <v>27</v>
      </c>
      <c r="D204" s="52">
        <v>240</v>
      </c>
      <c r="E204" s="181"/>
      <c r="F204" s="181">
        <f t="shared" si="3"/>
        <v>0</v>
      </c>
      <c r="G204" s="255" t="s">
        <v>805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49" t="s">
        <v>266</v>
      </c>
      <c r="B205" s="258" t="s">
        <v>974</v>
      </c>
      <c r="C205" s="51" t="s">
        <v>19</v>
      </c>
      <c r="D205" s="287">
        <v>3.6240000000000001</v>
      </c>
      <c r="E205" s="181"/>
      <c r="F205" s="181">
        <f t="shared" si="3"/>
        <v>0</v>
      </c>
      <c r="G205" s="255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49" t="s">
        <v>267</v>
      </c>
      <c r="B206" s="263" t="s">
        <v>877</v>
      </c>
      <c r="C206" s="51" t="s">
        <v>211</v>
      </c>
      <c r="D206" s="284">
        <v>3</v>
      </c>
      <c r="E206" s="181"/>
      <c r="F206" s="181">
        <f t="shared" si="3"/>
        <v>0</v>
      </c>
      <c r="G206" s="255" t="s">
        <v>805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49" t="s">
        <v>268</v>
      </c>
      <c r="B207" s="258" t="s">
        <v>998</v>
      </c>
      <c r="C207" s="51" t="s">
        <v>211</v>
      </c>
      <c r="D207" s="56">
        <v>2</v>
      </c>
      <c r="E207" s="181"/>
      <c r="F207" s="181">
        <f t="shared" ref="F207:F209" si="4">D207*E207</f>
        <v>0</v>
      </c>
      <c r="G207" s="255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269</v>
      </c>
      <c r="B208" s="258" t="s">
        <v>999</v>
      </c>
      <c r="C208" s="51" t="s">
        <v>211</v>
      </c>
      <c r="D208" s="56">
        <v>1</v>
      </c>
      <c r="E208" s="181"/>
      <c r="F208" s="181">
        <f t="shared" si="4"/>
        <v>0</v>
      </c>
      <c r="G208" s="255" t="s">
        <v>805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270</v>
      </c>
      <c r="B209" s="263" t="s">
        <v>976</v>
      </c>
      <c r="C209" s="141" t="s">
        <v>49</v>
      </c>
      <c r="D209" s="56">
        <v>20</v>
      </c>
      <c r="E209" s="181"/>
      <c r="F209" s="181">
        <f t="shared" si="4"/>
        <v>0</v>
      </c>
      <c r="G209" s="255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82"/>
      <c r="B210" s="291" t="s">
        <v>1000</v>
      </c>
      <c r="C210" s="84"/>
      <c r="D210" s="88"/>
      <c r="E210" s="307"/>
      <c r="F210" s="307"/>
      <c r="G210" s="255"/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ht="16.5" x14ac:dyDescent="0.35">
      <c r="A211" s="82" t="s">
        <v>846</v>
      </c>
      <c r="B211" s="252" t="s">
        <v>891</v>
      </c>
      <c r="C211" s="84" t="s">
        <v>773</v>
      </c>
      <c r="D211" s="300">
        <v>610.25040000000001</v>
      </c>
      <c r="E211" s="181"/>
      <c r="F211" s="181">
        <f>D211*E211</f>
        <v>0</v>
      </c>
      <c r="G211" s="255" t="s">
        <v>805</v>
      </c>
      <c r="H211" s="90"/>
    </row>
    <row r="212" spans="1:1020 1264:2044 2288:3068 3312:4092 4336:5116 5360:6140 6384:7164 7408:8188 8432:9212 9456:10236 10480:11260 11504:12284 12528:13308 13552:14332 14576:15356 15600:16124" ht="16.5" x14ac:dyDescent="0.35">
      <c r="A212" s="68" t="s">
        <v>117</v>
      </c>
      <c r="B212" s="252" t="s">
        <v>892</v>
      </c>
      <c r="C212" s="70" t="s">
        <v>773</v>
      </c>
      <c r="D212" s="300">
        <v>203.41679999999999</v>
      </c>
      <c r="E212" s="181"/>
      <c r="F212" s="181">
        <f t="shared" ref="F212:F249" si="5">D212*E212</f>
        <v>0</v>
      </c>
      <c r="G212" s="255" t="s">
        <v>805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ht="16.5" x14ac:dyDescent="0.35">
      <c r="A213" s="82">
        <v>3</v>
      </c>
      <c r="B213" s="252" t="s">
        <v>893</v>
      </c>
      <c r="C213" s="84" t="s">
        <v>773</v>
      </c>
      <c r="D213" s="52">
        <v>203.41679999999999</v>
      </c>
      <c r="E213" s="181"/>
      <c r="F213" s="181">
        <f t="shared" si="5"/>
        <v>0</v>
      </c>
      <c r="G213" s="255" t="s">
        <v>805</v>
      </c>
      <c r="H213" s="90"/>
    </row>
    <row r="214" spans="1:1020 1264:2044 2288:3068 3312:4092 4336:5116 5360:6140 6384:7164 7408:8188 8432:9212 9456:10236 10480:11260 11504:12284 12528:13308 13552:14332 14576:15356 15600:16124" ht="16.5" x14ac:dyDescent="0.35">
      <c r="A214" s="82" t="s">
        <v>248</v>
      </c>
      <c r="B214" s="256" t="s">
        <v>817</v>
      </c>
      <c r="C214" s="84" t="s">
        <v>773</v>
      </c>
      <c r="D214" s="300">
        <v>233.82720000000003</v>
      </c>
      <c r="E214" s="181"/>
      <c r="F214" s="181">
        <f t="shared" si="5"/>
        <v>0</v>
      </c>
      <c r="G214" s="255" t="s">
        <v>805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ht="16.5" x14ac:dyDescent="0.35">
      <c r="A215" s="82" t="s">
        <v>119</v>
      </c>
      <c r="B215" s="256" t="s">
        <v>818</v>
      </c>
      <c r="C215" s="84" t="s">
        <v>773</v>
      </c>
      <c r="D215" s="301">
        <v>702.60292249999986</v>
      </c>
      <c r="E215" s="181"/>
      <c r="F215" s="181">
        <f t="shared" si="5"/>
        <v>0</v>
      </c>
      <c r="G215" s="255" t="s">
        <v>805</v>
      </c>
      <c r="H215" s="90"/>
    </row>
    <row r="216" spans="1:1020 1264:2044 2288:3068 3312:4092 4336:5116 5360:6140 6384:7164 7408:8188 8432:9212 9456:10236 10480:11260 11504:12284 12528:13308 13552:14332 14576:15356 15600:16124" ht="16.5" x14ac:dyDescent="0.35">
      <c r="A216" s="82" t="s">
        <v>251</v>
      </c>
      <c r="B216" s="8" t="s">
        <v>895</v>
      </c>
      <c r="C216" s="84" t="s">
        <v>773</v>
      </c>
      <c r="D216" s="52">
        <v>5.120000000000001</v>
      </c>
      <c r="E216" s="181"/>
      <c r="F216" s="181">
        <f t="shared" si="5"/>
        <v>0</v>
      </c>
      <c r="G216" s="255" t="s">
        <v>805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9">
        <v>7</v>
      </c>
      <c r="B217" s="258" t="s">
        <v>819</v>
      </c>
      <c r="C217" s="51" t="s">
        <v>27</v>
      </c>
      <c r="D217" s="300">
        <v>124</v>
      </c>
      <c r="E217" s="181"/>
      <c r="F217" s="181">
        <f t="shared" si="5"/>
        <v>0</v>
      </c>
      <c r="G217" s="255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864</v>
      </c>
      <c r="B218" s="258" t="s">
        <v>820</v>
      </c>
      <c r="C218" s="51" t="s">
        <v>27</v>
      </c>
      <c r="D218" s="56">
        <v>125.24</v>
      </c>
      <c r="E218" s="181"/>
      <c r="F218" s="181">
        <f t="shared" si="5"/>
        <v>0</v>
      </c>
      <c r="G218" s="255" t="s">
        <v>812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49" t="s">
        <v>260</v>
      </c>
      <c r="B219" s="258" t="s">
        <v>821</v>
      </c>
      <c r="C219" s="51" t="s">
        <v>27</v>
      </c>
      <c r="D219" s="56">
        <v>124</v>
      </c>
      <c r="E219" s="181"/>
      <c r="F219" s="181">
        <f t="shared" si="5"/>
        <v>0</v>
      </c>
      <c r="G219" s="255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261</v>
      </c>
      <c r="B220" s="8" t="s">
        <v>896</v>
      </c>
      <c r="C220" s="51" t="s">
        <v>27</v>
      </c>
      <c r="D220" s="56">
        <v>16</v>
      </c>
      <c r="E220" s="181"/>
      <c r="F220" s="181">
        <f t="shared" si="5"/>
        <v>0</v>
      </c>
      <c r="G220" s="255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847</v>
      </c>
      <c r="B221" s="8" t="s">
        <v>897</v>
      </c>
      <c r="C221" s="51" t="s">
        <v>27</v>
      </c>
      <c r="D221" s="56">
        <v>16.16</v>
      </c>
      <c r="E221" s="181"/>
      <c r="F221" s="181">
        <f t="shared" si="5"/>
        <v>0</v>
      </c>
      <c r="G221" s="255" t="s">
        <v>812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49" t="s">
        <v>155</v>
      </c>
      <c r="B222" s="8" t="s">
        <v>898</v>
      </c>
      <c r="C222" s="51" t="s">
        <v>27</v>
      </c>
      <c r="D222" s="56">
        <v>16</v>
      </c>
      <c r="E222" s="181"/>
      <c r="F222" s="181">
        <f t="shared" si="5"/>
        <v>0</v>
      </c>
      <c r="G222" s="255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82" t="s">
        <v>305</v>
      </c>
      <c r="B223" s="8" t="s">
        <v>906</v>
      </c>
      <c r="C223" s="84" t="s">
        <v>27</v>
      </c>
      <c r="D223" s="88">
        <v>140</v>
      </c>
      <c r="E223" s="181"/>
      <c r="F223" s="181">
        <f t="shared" si="5"/>
        <v>0</v>
      </c>
      <c r="G223" s="255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160" t="s">
        <v>850</v>
      </c>
      <c r="B224" s="258" t="s">
        <v>916</v>
      </c>
      <c r="C224" s="70" t="s">
        <v>512</v>
      </c>
      <c r="D224" s="293">
        <v>5</v>
      </c>
      <c r="E224" s="181"/>
      <c r="F224" s="181">
        <f t="shared" si="5"/>
        <v>0</v>
      </c>
      <c r="G224" s="255" t="s">
        <v>805</v>
      </c>
    </row>
    <row r="225" spans="1:8" s="55" customFormat="1" x14ac:dyDescent="0.35">
      <c r="A225" s="68" t="s">
        <v>878</v>
      </c>
      <c r="B225" s="258" t="s">
        <v>808</v>
      </c>
      <c r="C225" s="51" t="s">
        <v>28</v>
      </c>
      <c r="D225" s="54">
        <v>5</v>
      </c>
      <c r="E225" s="181"/>
      <c r="F225" s="181">
        <f t="shared" si="5"/>
        <v>0</v>
      </c>
      <c r="G225" s="255" t="s">
        <v>812</v>
      </c>
    </row>
    <row r="226" spans="1:8" s="55" customFormat="1" x14ac:dyDescent="0.35">
      <c r="A226" s="49" t="s">
        <v>851</v>
      </c>
      <c r="B226" s="254" t="s">
        <v>809</v>
      </c>
      <c r="C226" s="70" t="s">
        <v>27</v>
      </c>
      <c r="D226" s="54">
        <v>95</v>
      </c>
      <c r="E226" s="181"/>
      <c r="F226" s="181">
        <f t="shared" si="5"/>
        <v>0</v>
      </c>
      <c r="G226" s="255" t="s">
        <v>805</v>
      </c>
    </row>
    <row r="227" spans="1:8" s="55" customFormat="1" x14ac:dyDescent="0.35">
      <c r="A227" s="294" t="s">
        <v>852</v>
      </c>
      <c r="B227" s="303" t="s">
        <v>919</v>
      </c>
      <c r="C227" s="206" t="s">
        <v>211</v>
      </c>
      <c r="D227" s="295">
        <v>10</v>
      </c>
      <c r="E227" s="181"/>
      <c r="F227" s="181">
        <f t="shared" si="5"/>
        <v>0</v>
      </c>
      <c r="G227" s="255" t="s">
        <v>805</v>
      </c>
    </row>
    <row r="228" spans="1:8" s="55" customFormat="1" x14ac:dyDescent="0.35">
      <c r="A228" s="294" t="s">
        <v>547</v>
      </c>
      <c r="B228" s="303" t="s">
        <v>988</v>
      </c>
      <c r="C228" s="206" t="s">
        <v>211</v>
      </c>
      <c r="D228" s="295">
        <v>2</v>
      </c>
      <c r="E228" s="181"/>
      <c r="F228" s="181">
        <f t="shared" si="5"/>
        <v>0</v>
      </c>
      <c r="G228" s="255" t="s">
        <v>805</v>
      </c>
    </row>
    <row r="229" spans="1:8" s="55" customFormat="1" x14ac:dyDescent="0.35">
      <c r="A229" s="294" t="s">
        <v>854</v>
      </c>
      <c r="B229" s="258" t="s">
        <v>925</v>
      </c>
      <c r="C229" s="51" t="s">
        <v>28</v>
      </c>
      <c r="D229" s="56">
        <v>13</v>
      </c>
      <c r="E229" s="181"/>
      <c r="F229" s="181">
        <f t="shared" si="5"/>
        <v>0</v>
      </c>
      <c r="G229" s="255" t="s">
        <v>805</v>
      </c>
    </row>
    <row r="230" spans="1:8" s="55" customFormat="1" x14ac:dyDescent="0.35">
      <c r="A230" s="49" t="s">
        <v>879</v>
      </c>
      <c r="B230" s="258" t="s">
        <v>831</v>
      </c>
      <c r="C230" s="51" t="s">
        <v>28</v>
      </c>
      <c r="D230" s="56">
        <v>13</v>
      </c>
      <c r="E230" s="181"/>
      <c r="F230" s="181">
        <f t="shared" si="5"/>
        <v>0</v>
      </c>
      <c r="G230" s="255" t="s">
        <v>812</v>
      </c>
    </row>
    <row r="231" spans="1:8" s="55" customFormat="1" x14ac:dyDescent="0.35">
      <c r="A231" s="49" t="s">
        <v>880</v>
      </c>
      <c r="B231" s="258" t="s">
        <v>926</v>
      </c>
      <c r="C231" s="51" t="s">
        <v>28</v>
      </c>
      <c r="D231" s="56">
        <v>26</v>
      </c>
      <c r="E231" s="181"/>
      <c r="F231" s="181">
        <f t="shared" si="5"/>
        <v>0</v>
      </c>
      <c r="G231" s="255" t="s">
        <v>812</v>
      </c>
    </row>
    <row r="232" spans="1:8" s="55" customFormat="1" x14ac:dyDescent="0.35">
      <c r="A232" s="49" t="s">
        <v>467</v>
      </c>
      <c r="B232" s="258" t="s">
        <v>1001</v>
      </c>
      <c r="C232" s="51" t="s">
        <v>28</v>
      </c>
      <c r="D232" s="56">
        <v>3</v>
      </c>
      <c r="E232" s="181"/>
      <c r="F232" s="181">
        <f t="shared" si="5"/>
        <v>0</v>
      </c>
      <c r="G232" s="255" t="s">
        <v>805</v>
      </c>
    </row>
    <row r="233" spans="1:8" s="55" customFormat="1" x14ac:dyDescent="0.35">
      <c r="A233" s="49" t="s">
        <v>855</v>
      </c>
      <c r="B233" s="258" t="s">
        <v>832</v>
      </c>
      <c r="C233" s="51" t="s">
        <v>28</v>
      </c>
      <c r="D233" s="56">
        <v>3</v>
      </c>
      <c r="E233" s="181"/>
      <c r="F233" s="181">
        <f t="shared" si="5"/>
        <v>0</v>
      </c>
      <c r="G233" s="255" t="s">
        <v>812</v>
      </c>
    </row>
    <row r="234" spans="1:8" s="55" customFormat="1" x14ac:dyDescent="0.35">
      <c r="A234" s="49" t="s">
        <v>856</v>
      </c>
      <c r="B234" s="258" t="s">
        <v>928</v>
      </c>
      <c r="C234" s="51" t="s">
        <v>28</v>
      </c>
      <c r="D234" s="56">
        <v>11</v>
      </c>
      <c r="E234" s="181"/>
      <c r="F234" s="181">
        <f t="shared" si="5"/>
        <v>0</v>
      </c>
      <c r="G234" s="255" t="s">
        <v>812</v>
      </c>
      <c r="H234" s="90"/>
    </row>
    <row r="235" spans="1:8" s="55" customFormat="1" x14ac:dyDescent="0.35">
      <c r="A235" s="49" t="s">
        <v>548</v>
      </c>
      <c r="B235" s="8" t="s">
        <v>965</v>
      </c>
      <c r="C235" s="51" t="s">
        <v>27</v>
      </c>
      <c r="D235" s="300">
        <v>50</v>
      </c>
      <c r="E235" s="181"/>
      <c r="F235" s="181">
        <f t="shared" si="5"/>
        <v>0</v>
      </c>
      <c r="G235" s="255" t="s">
        <v>805</v>
      </c>
      <c r="H235" s="90"/>
    </row>
    <row r="236" spans="1:8" s="55" customFormat="1" x14ac:dyDescent="0.35">
      <c r="A236" s="49" t="s">
        <v>549</v>
      </c>
      <c r="B236" s="8" t="s">
        <v>936</v>
      </c>
      <c r="C236" s="51" t="s">
        <v>27</v>
      </c>
      <c r="D236" s="56">
        <v>50.5</v>
      </c>
      <c r="E236" s="181"/>
      <c r="F236" s="181">
        <f t="shared" si="5"/>
        <v>0</v>
      </c>
      <c r="G236" s="255" t="s">
        <v>812</v>
      </c>
    </row>
    <row r="237" spans="1:8" s="55" customFormat="1" x14ac:dyDescent="0.35">
      <c r="A237" s="49" t="s">
        <v>858</v>
      </c>
      <c r="B237" s="8" t="s">
        <v>937</v>
      </c>
      <c r="C237" s="51" t="s">
        <v>27</v>
      </c>
      <c r="D237" s="56">
        <v>50</v>
      </c>
      <c r="E237" s="181"/>
      <c r="F237" s="181">
        <f t="shared" si="5"/>
        <v>0</v>
      </c>
      <c r="G237" s="255" t="s">
        <v>805</v>
      </c>
      <c r="H237" s="90"/>
    </row>
    <row r="238" spans="1:8" s="55" customFormat="1" x14ac:dyDescent="0.35">
      <c r="A238" s="49" t="s">
        <v>554</v>
      </c>
      <c r="B238" s="258" t="s">
        <v>1002</v>
      </c>
      <c r="C238" s="51" t="s">
        <v>28</v>
      </c>
      <c r="D238" s="56">
        <v>8</v>
      </c>
      <c r="E238" s="181"/>
      <c r="F238" s="181">
        <f t="shared" si="5"/>
        <v>0</v>
      </c>
      <c r="G238" s="255" t="s">
        <v>805</v>
      </c>
    </row>
    <row r="239" spans="1:8" s="55" customFormat="1" x14ac:dyDescent="0.35">
      <c r="A239" s="49" t="s">
        <v>860</v>
      </c>
      <c r="B239" s="258" t="s">
        <v>939</v>
      </c>
      <c r="C239" s="51" t="s">
        <v>28</v>
      </c>
      <c r="D239" s="56">
        <v>8</v>
      </c>
      <c r="E239" s="181"/>
      <c r="F239" s="181">
        <f t="shared" si="5"/>
        <v>0</v>
      </c>
      <c r="G239" s="255" t="s">
        <v>812</v>
      </c>
      <c r="H239" s="90"/>
    </row>
    <row r="240" spans="1:8" s="55" customFormat="1" x14ac:dyDescent="0.35">
      <c r="A240" s="49" t="s">
        <v>881</v>
      </c>
      <c r="B240" s="258" t="s">
        <v>940</v>
      </c>
      <c r="C240" s="51" t="s">
        <v>28</v>
      </c>
      <c r="D240" s="56">
        <v>16</v>
      </c>
      <c r="E240" s="181"/>
      <c r="F240" s="181">
        <f t="shared" si="5"/>
        <v>0</v>
      </c>
      <c r="G240" s="255" t="s">
        <v>812</v>
      </c>
    </row>
    <row r="241" spans="1:8" s="55" customFormat="1" x14ac:dyDescent="0.35">
      <c r="A241" s="49" t="s">
        <v>555</v>
      </c>
      <c r="B241" s="258" t="s">
        <v>967</v>
      </c>
      <c r="C241" s="51" t="s">
        <v>27</v>
      </c>
      <c r="D241" s="284">
        <v>30</v>
      </c>
      <c r="E241" s="181"/>
      <c r="F241" s="181">
        <f t="shared" si="5"/>
        <v>0</v>
      </c>
      <c r="G241" s="255" t="s">
        <v>805</v>
      </c>
      <c r="H241" s="90"/>
    </row>
    <row r="242" spans="1:8" s="55" customFormat="1" x14ac:dyDescent="0.35">
      <c r="A242" s="49" t="s">
        <v>557</v>
      </c>
      <c r="B242" s="258" t="s">
        <v>942</v>
      </c>
      <c r="C242" s="51" t="s">
        <v>27</v>
      </c>
      <c r="D242" s="284">
        <v>30</v>
      </c>
      <c r="E242" s="181"/>
      <c r="F242" s="181">
        <f t="shared" si="5"/>
        <v>0</v>
      </c>
      <c r="G242" s="255" t="s">
        <v>805</v>
      </c>
    </row>
    <row r="243" spans="1:8" s="55" customFormat="1" ht="16.5" x14ac:dyDescent="0.35">
      <c r="A243" s="49" t="s">
        <v>559</v>
      </c>
      <c r="B243" s="258" t="s">
        <v>1003</v>
      </c>
      <c r="C243" s="70" t="s">
        <v>773</v>
      </c>
      <c r="D243" s="296">
        <v>14.76275</v>
      </c>
      <c r="E243" s="181"/>
      <c r="F243" s="181">
        <f t="shared" si="5"/>
        <v>0</v>
      </c>
      <c r="G243" s="255" t="s">
        <v>805</v>
      </c>
      <c r="H243" s="90"/>
    </row>
    <row r="244" spans="1:8" s="55" customFormat="1" x14ac:dyDescent="0.35">
      <c r="A244" s="49" t="s">
        <v>561</v>
      </c>
      <c r="B244" s="258" t="s">
        <v>996</v>
      </c>
      <c r="C244" s="51" t="s">
        <v>19</v>
      </c>
      <c r="D244" s="287">
        <v>36.906874999999999</v>
      </c>
      <c r="E244" s="181"/>
      <c r="F244" s="181">
        <f t="shared" si="5"/>
        <v>0</v>
      </c>
      <c r="G244" s="255" t="s">
        <v>805</v>
      </c>
    </row>
    <row r="245" spans="1:8" s="55" customFormat="1" x14ac:dyDescent="0.35">
      <c r="A245" s="49" t="s">
        <v>456</v>
      </c>
      <c r="B245" s="263" t="s">
        <v>1004</v>
      </c>
      <c r="C245" s="51" t="s">
        <v>19</v>
      </c>
      <c r="D245" s="286">
        <v>0.27600000000000002</v>
      </c>
      <c r="E245" s="181"/>
      <c r="F245" s="181">
        <f t="shared" si="5"/>
        <v>0</v>
      </c>
      <c r="G245" s="255" t="s">
        <v>805</v>
      </c>
      <c r="H245" s="90"/>
    </row>
    <row r="246" spans="1:8" s="257" customFormat="1" x14ac:dyDescent="0.45">
      <c r="A246" s="49" t="s">
        <v>564</v>
      </c>
      <c r="B246" s="258" t="s">
        <v>1005</v>
      </c>
      <c r="C246" s="51" t="s">
        <v>27</v>
      </c>
      <c r="D246" s="56">
        <v>10</v>
      </c>
      <c r="E246" s="181"/>
      <c r="F246" s="181">
        <f t="shared" si="5"/>
        <v>0</v>
      </c>
      <c r="G246" s="255" t="s">
        <v>805</v>
      </c>
    </row>
    <row r="247" spans="1:8" s="257" customFormat="1" x14ac:dyDescent="0.45">
      <c r="A247" s="49" t="s">
        <v>565</v>
      </c>
      <c r="B247" s="258" t="s">
        <v>844</v>
      </c>
      <c r="C247" s="51" t="s">
        <v>27</v>
      </c>
      <c r="D247" s="56">
        <v>10</v>
      </c>
      <c r="E247" s="181"/>
      <c r="F247" s="181">
        <f t="shared" si="5"/>
        <v>0</v>
      </c>
      <c r="G247" s="255" t="s">
        <v>812</v>
      </c>
      <c r="H247" s="90"/>
    </row>
    <row r="248" spans="1:8" s="55" customFormat="1" x14ac:dyDescent="0.35">
      <c r="A248" s="49" t="s">
        <v>566</v>
      </c>
      <c r="B248" s="263" t="s">
        <v>976</v>
      </c>
      <c r="C248" s="141" t="s">
        <v>49</v>
      </c>
      <c r="D248" s="56">
        <v>10</v>
      </c>
      <c r="E248" s="181"/>
      <c r="F248" s="181">
        <f t="shared" si="5"/>
        <v>0</v>
      </c>
      <c r="G248" s="255" t="s">
        <v>805</v>
      </c>
    </row>
    <row r="249" spans="1:8" s="55" customFormat="1" x14ac:dyDescent="0.35">
      <c r="A249" s="49" t="s">
        <v>306</v>
      </c>
      <c r="B249" s="258" t="s">
        <v>975</v>
      </c>
      <c r="C249" s="51" t="s">
        <v>211</v>
      </c>
      <c r="D249" s="56">
        <v>1</v>
      </c>
      <c r="E249" s="181"/>
      <c r="F249" s="181">
        <f t="shared" si="5"/>
        <v>0</v>
      </c>
      <c r="G249" s="255" t="s">
        <v>805</v>
      </c>
    </row>
    <row r="250" spans="1:8" s="55" customFormat="1" x14ac:dyDescent="0.35">
      <c r="A250" s="134"/>
      <c r="B250" s="290" t="s">
        <v>1006</v>
      </c>
      <c r="C250" s="51"/>
      <c r="D250" s="56"/>
      <c r="E250" s="307"/>
      <c r="F250" s="307"/>
      <c r="G250" s="255"/>
      <c r="H250" s="90"/>
    </row>
    <row r="251" spans="1:8" s="55" customFormat="1" ht="16.5" x14ac:dyDescent="0.35">
      <c r="A251" s="82" t="s">
        <v>846</v>
      </c>
      <c r="B251" s="252" t="s">
        <v>891</v>
      </c>
      <c r="C251" s="84" t="s">
        <v>773</v>
      </c>
      <c r="D251" s="300">
        <v>225.09360000000001</v>
      </c>
      <c r="E251" s="181"/>
      <c r="F251" s="181">
        <f>D251*E251</f>
        <v>0</v>
      </c>
      <c r="G251" s="255" t="s">
        <v>805</v>
      </c>
    </row>
    <row r="252" spans="1:8" s="55" customFormat="1" ht="16.5" x14ac:dyDescent="0.35">
      <c r="A252" s="68" t="s">
        <v>117</v>
      </c>
      <c r="B252" s="252" t="s">
        <v>892</v>
      </c>
      <c r="C252" s="70" t="s">
        <v>773</v>
      </c>
      <c r="D252" s="301">
        <v>75.031199999999998</v>
      </c>
      <c r="E252" s="181"/>
      <c r="F252" s="181">
        <f t="shared" ref="F252:F295" si="6">D252*E252</f>
        <v>0</v>
      </c>
      <c r="G252" s="255" t="s">
        <v>805</v>
      </c>
      <c r="H252" s="90"/>
    </row>
    <row r="253" spans="1:8" s="55" customFormat="1" ht="16.5" x14ac:dyDescent="0.35">
      <c r="A253" s="82">
        <v>3</v>
      </c>
      <c r="B253" s="252" t="s">
        <v>893</v>
      </c>
      <c r="C253" s="84" t="s">
        <v>773</v>
      </c>
      <c r="D253" s="301">
        <v>75.031199999999998</v>
      </c>
      <c r="E253" s="181"/>
      <c r="F253" s="181">
        <f t="shared" si="6"/>
        <v>0</v>
      </c>
      <c r="G253" s="255" t="s">
        <v>805</v>
      </c>
    </row>
    <row r="254" spans="1:8" ht="16.5" x14ac:dyDescent="0.35">
      <c r="A254" s="82" t="s">
        <v>248</v>
      </c>
      <c r="B254" s="256" t="s">
        <v>817</v>
      </c>
      <c r="C254" s="84" t="s">
        <v>773</v>
      </c>
      <c r="D254" s="300">
        <v>84.791250000000005</v>
      </c>
      <c r="E254" s="181"/>
      <c r="F254" s="181">
        <f t="shared" si="6"/>
        <v>0</v>
      </c>
      <c r="G254" s="255" t="s">
        <v>805</v>
      </c>
      <c r="H254" s="90"/>
    </row>
    <row r="255" spans="1:8" s="55" customFormat="1" ht="16.5" x14ac:dyDescent="0.35">
      <c r="A255" s="82" t="s">
        <v>119</v>
      </c>
      <c r="B255" s="256" t="s">
        <v>818</v>
      </c>
      <c r="C255" s="84" t="s">
        <v>773</v>
      </c>
      <c r="D255" s="300">
        <v>263.05420446666665</v>
      </c>
      <c r="E255" s="181"/>
      <c r="F255" s="181">
        <f t="shared" si="6"/>
        <v>0</v>
      </c>
      <c r="G255" s="255" t="s">
        <v>805</v>
      </c>
    </row>
    <row r="256" spans="1:8" s="55" customFormat="1" ht="16.5" x14ac:dyDescent="0.35">
      <c r="A256" s="82" t="s">
        <v>251</v>
      </c>
      <c r="B256" s="8" t="s">
        <v>895</v>
      </c>
      <c r="C256" s="84" t="s">
        <v>773</v>
      </c>
      <c r="D256" s="300">
        <v>2.0480000000000005</v>
      </c>
      <c r="E256" s="181"/>
      <c r="F256" s="181">
        <f t="shared" si="6"/>
        <v>0</v>
      </c>
      <c r="G256" s="255" t="s">
        <v>805</v>
      </c>
      <c r="H256" s="90"/>
    </row>
    <row r="257" spans="1:8" s="55" customFormat="1" x14ac:dyDescent="0.35">
      <c r="A257" s="49">
        <v>7</v>
      </c>
      <c r="B257" s="8" t="s">
        <v>1007</v>
      </c>
      <c r="C257" s="51" t="s">
        <v>27</v>
      </c>
      <c r="D257" s="56">
        <v>45</v>
      </c>
      <c r="E257" s="181"/>
      <c r="F257" s="181">
        <f t="shared" si="6"/>
        <v>0</v>
      </c>
      <c r="G257" s="255" t="s">
        <v>805</v>
      </c>
    </row>
    <row r="258" spans="1:8" s="55" customFormat="1" x14ac:dyDescent="0.35">
      <c r="A258" s="49" t="s">
        <v>864</v>
      </c>
      <c r="B258" s="8" t="s">
        <v>1008</v>
      </c>
      <c r="C258" s="51" t="s">
        <v>27</v>
      </c>
      <c r="D258" s="56">
        <v>45.45</v>
      </c>
      <c r="E258" s="181"/>
      <c r="F258" s="181">
        <f t="shared" si="6"/>
        <v>0</v>
      </c>
      <c r="G258" s="255" t="s">
        <v>812</v>
      </c>
      <c r="H258" s="90"/>
    </row>
    <row r="259" spans="1:8" s="55" customFormat="1" x14ac:dyDescent="0.35">
      <c r="A259" s="49">
        <v>8</v>
      </c>
      <c r="B259" s="8" t="s">
        <v>1009</v>
      </c>
      <c r="C259" s="51" t="s">
        <v>27</v>
      </c>
      <c r="D259" s="56">
        <v>45</v>
      </c>
      <c r="E259" s="181"/>
      <c r="F259" s="181">
        <f t="shared" si="6"/>
        <v>0</v>
      </c>
      <c r="G259" s="255" t="s">
        <v>805</v>
      </c>
    </row>
    <row r="260" spans="1:8" s="55" customFormat="1" x14ac:dyDescent="0.35">
      <c r="A260" s="49" t="s">
        <v>261</v>
      </c>
      <c r="B260" s="8" t="s">
        <v>896</v>
      </c>
      <c r="C260" s="51" t="s">
        <v>27</v>
      </c>
      <c r="D260" s="56">
        <v>10</v>
      </c>
      <c r="E260" s="181"/>
      <c r="F260" s="181">
        <f t="shared" si="6"/>
        <v>0</v>
      </c>
      <c r="G260" s="255" t="s">
        <v>805</v>
      </c>
      <c r="H260" s="90"/>
    </row>
    <row r="261" spans="1:8" s="55" customFormat="1" x14ac:dyDescent="0.35">
      <c r="A261" s="49" t="s">
        <v>847</v>
      </c>
      <c r="B261" s="8" t="s">
        <v>897</v>
      </c>
      <c r="C261" s="51" t="s">
        <v>27</v>
      </c>
      <c r="D261" s="56">
        <v>10.1</v>
      </c>
      <c r="E261" s="181"/>
      <c r="F261" s="181">
        <f t="shared" si="6"/>
        <v>0</v>
      </c>
      <c r="G261" s="255" t="s">
        <v>812</v>
      </c>
    </row>
    <row r="262" spans="1:8" s="55" customFormat="1" x14ac:dyDescent="0.35">
      <c r="A262" s="49" t="s">
        <v>155</v>
      </c>
      <c r="B262" s="8" t="s">
        <v>898</v>
      </c>
      <c r="C262" s="51" t="s">
        <v>27</v>
      </c>
      <c r="D262" s="56">
        <v>10</v>
      </c>
      <c r="E262" s="181"/>
      <c r="F262" s="181">
        <f t="shared" si="6"/>
        <v>0</v>
      </c>
      <c r="G262" s="255" t="s">
        <v>805</v>
      </c>
    </row>
    <row r="263" spans="1:8" s="55" customFormat="1" x14ac:dyDescent="0.35">
      <c r="A263" s="49" t="s">
        <v>305</v>
      </c>
      <c r="B263" s="8" t="s">
        <v>980</v>
      </c>
      <c r="C263" s="51" t="s">
        <v>27</v>
      </c>
      <c r="D263" s="56">
        <v>10</v>
      </c>
      <c r="E263" s="181"/>
      <c r="F263" s="181">
        <f t="shared" si="6"/>
        <v>0</v>
      </c>
      <c r="G263" s="255" t="s">
        <v>805</v>
      </c>
      <c r="H263" s="90"/>
    </row>
    <row r="264" spans="1:8" s="55" customFormat="1" x14ac:dyDescent="0.35">
      <c r="A264" s="49" t="s">
        <v>848</v>
      </c>
      <c r="B264" s="8" t="s">
        <v>981</v>
      </c>
      <c r="C264" s="51" t="s">
        <v>27</v>
      </c>
      <c r="D264" s="56">
        <v>10.1</v>
      </c>
      <c r="E264" s="181"/>
      <c r="F264" s="181">
        <f t="shared" si="6"/>
        <v>0</v>
      </c>
      <c r="G264" s="255" t="s">
        <v>812</v>
      </c>
    </row>
    <row r="265" spans="1:8" s="55" customFormat="1" x14ac:dyDescent="0.35">
      <c r="A265" s="49" t="s">
        <v>850</v>
      </c>
      <c r="B265" s="8" t="s">
        <v>982</v>
      </c>
      <c r="C265" s="51" t="s">
        <v>27</v>
      </c>
      <c r="D265" s="56">
        <v>10</v>
      </c>
      <c r="E265" s="181"/>
      <c r="F265" s="181">
        <f t="shared" si="6"/>
        <v>0</v>
      </c>
      <c r="G265" s="255" t="s">
        <v>805</v>
      </c>
      <c r="H265" s="90"/>
    </row>
    <row r="266" spans="1:8" s="55" customFormat="1" x14ac:dyDescent="0.35">
      <c r="A266" s="82" t="s">
        <v>851</v>
      </c>
      <c r="B266" s="8" t="s">
        <v>906</v>
      </c>
      <c r="C266" s="84" t="s">
        <v>27</v>
      </c>
      <c r="D266" s="88">
        <v>65</v>
      </c>
      <c r="E266" s="181"/>
      <c r="F266" s="181">
        <f t="shared" si="6"/>
        <v>0</v>
      </c>
      <c r="G266" s="255" t="s">
        <v>805</v>
      </c>
    </row>
    <row r="267" spans="1:8" s="55" customFormat="1" x14ac:dyDescent="0.35">
      <c r="A267" s="160" t="s">
        <v>852</v>
      </c>
      <c r="B267" s="258" t="s">
        <v>916</v>
      </c>
      <c r="C267" s="70" t="s">
        <v>512</v>
      </c>
      <c r="D267" s="293">
        <v>2</v>
      </c>
      <c r="E267" s="181"/>
      <c r="F267" s="181">
        <f t="shared" si="6"/>
        <v>0</v>
      </c>
      <c r="G267" s="255" t="s">
        <v>805</v>
      </c>
      <c r="H267" s="90"/>
    </row>
    <row r="268" spans="1:8" s="55" customFormat="1" x14ac:dyDescent="0.35">
      <c r="A268" s="68" t="s">
        <v>853</v>
      </c>
      <c r="B268" s="258" t="s">
        <v>808</v>
      </c>
      <c r="C268" s="51" t="s">
        <v>28</v>
      </c>
      <c r="D268" s="54">
        <v>2</v>
      </c>
      <c r="E268" s="181"/>
      <c r="F268" s="181">
        <f t="shared" si="6"/>
        <v>0</v>
      </c>
      <c r="G268" s="255" t="s">
        <v>812</v>
      </c>
    </row>
    <row r="269" spans="1:8" s="55" customFormat="1" x14ac:dyDescent="0.35">
      <c r="A269" s="68" t="s">
        <v>547</v>
      </c>
      <c r="B269" s="254" t="s">
        <v>809</v>
      </c>
      <c r="C269" s="70" t="s">
        <v>27</v>
      </c>
      <c r="D269" s="54">
        <v>40</v>
      </c>
      <c r="E269" s="181"/>
      <c r="F269" s="181">
        <f t="shared" si="6"/>
        <v>0</v>
      </c>
      <c r="G269" s="255" t="s">
        <v>805</v>
      </c>
    </row>
    <row r="270" spans="1:8" s="55" customFormat="1" x14ac:dyDescent="0.35">
      <c r="A270" s="294" t="s">
        <v>854</v>
      </c>
      <c r="B270" s="303" t="s">
        <v>1010</v>
      </c>
      <c r="C270" s="206" t="s">
        <v>211</v>
      </c>
      <c r="D270" s="295">
        <v>4</v>
      </c>
      <c r="E270" s="181"/>
      <c r="F270" s="181">
        <f t="shared" si="6"/>
        <v>0</v>
      </c>
      <c r="G270" s="255" t="s">
        <v>805</v>
      </c>
    </row>
    <row r="271" spans="1:8" s="55" customFormat="1" x14ac:dyDescent="0.35">
      <c r="A271" s="294" t="s">
        <v>467</v>
      </c>
      <c r="B271" s="303" t="s">
        <v>988</v>
      </c>
      <c r="C271" s="206" t="s">
        <v>211</v>
      </c>
      <c r="D271" s="295">
        <v>1</v>
      </c>
      <c r="E271" s="181"/>
      <c r="F271" s="181">
        <f t="shared" si="6"/>
        <v>0</v>
      </c>
      <c r="G271" s="255" t="s">
        <v>805</v>
      </c>
    </row>
    <row r="272" spans="1:8" s="55" customFormat="1" x14ac:dyDescent="0.35">
      <c r="A272" s="294" t="s">
        <v>548</v>
      </c>
      <c r="B272" s="303" t="s">
        <v>987</v>
      </c>
      <c r="C272" s="206" t="s">
        <v>211</v>
      </c>
      <c r="D272" s="295">
        <v>1</v>
      </c>
      <c r="E272" s="181"/>
      <c r="F272" s="181">
        <f t="shared" si="6"/>
        <v>0</v>
      </c>
      <c r="G272" s="255" t="s">
        <v>805</v>
      </c>
    </row>
    <row r="273" spans="1:8" s="55" customFormat="1" x14ac:dyDescent="0.35">
      <c r="A273" s="294" t="s">
        <v>858</v>
      </c>
      <c r="B273" s="8" t="s">
        <v>935</v>
      </c>
      <c r="C273" s="51" t="s">
        <v>27</v>
      </c>
      <c r="D273" s="300">
        <v>30</v>
      </c>
      <c r="E273" s="181"/>
      <c r="F273" s="181">
        <f t="shared" si="6"/>
        <v>0</v>
      </c>
      <c r="G273" s="255" t="s">
        <v>805</v>
      </c>
    </row>
    <row r="274" spans="1:8" x14ac:dyDescent="0.35">
      <c r="A274" s="49" t="s">
        <v>552</v>
      </c>
      <c r="B274" s="8" t="s">
        <v>936</v>
      </c>
      <c r="C274" s="51" t="s">
        <v>27</v>
      </c>
      <c r="D274" s="56">
        <v>30.3</v>
      </c>
      <c r="E274" s="181"/>
      <c r="F274" s="181">
        <f t="shared" si="6"/>
        <v>0</v>
      </c>
      <c r="G274" s="255" t="s">
        <v>812</v>
      </c>
    </row>
    <row r="275" spans="1:8" x14ac:dyDescent="0.35">
      <c r="A275" s="49" t="s">
        <v>554</v>
      </c>
      <c r="B275" s="8" t="s">
        <v>937</v>
      </c>
      <c r="C275" s="51" t="s">
        <v>27</v>
      </c>
      <c r="D275" s="56">
        <v>30</v>
      </c>
      <c r="E275" s="181"/>
      <c r="F275" s="181">
        <f t="shared" si="6"/>
        <v>0</v>
      </c>
      <c r="G275" s="255" t="s">
        <v>805</v>
      </c>
    </row>
    <row r="276" spans="1:8" x14ac:dyDescent="0.35">
      <c r="A276" s="49" t="s">
        <v>555</v>
      </c>
      <c r="B276" s="258" t="s">
        <v>966</v>
      </c>
      <c r="C276" s="51" t="s">
        <v>28</v>
      </c>
      <c r="D276" s="56">
        <v>3</v>
      </c>
      <c r="E276" s="181"/>
      <c r="F276" s="181">
        <f t="shared" si="6"/>
        <v>0</v>
      </c>
      <c r="G276" s="255" t="s">
        <v>805</v>
      </c>
    </row>
    <row r="277" spans="1:8" s="184" customFormat="1" x14ac:dyDescent="0.35">
      <c r="A277" s="49" t="s">
        <v>556</v>
      </c>
      <c r="B277" s="258" t="s">
        <v>939</v>
      </c>
      <c r="C277" s="51" t="s">
        <v>28</v>
      </c>
      <c r="D277" s="56">
        <v>3</v>
      </c>
      <c r="E277" s="181"/>
      <c r="F277" s="181">
        <f t="shared" si="6"/>
        <v>0</v>
      </c>
      <c r="G277" s="255" t="s">
        <v>812</v>
      </c>
    </row>
    <row r="278" spans="1:8" s="184" customFormat="1" x14ac:dyDescent="0.35">
      <c r="A278" s="49" t="s">
        <v>882</v>
      </c>
      <c r="B278" s="258" t="s">
        <v>940</v>
      </c>
      <c r="C278" s="51" t="s">
        <v>28</v>
      </c>
      <c r="D278" s="56">
        <v>6</v>
      </c>
      <c r="E278" s="181"/>
      <c r="F278" s="181">
        <f t="shared" si="6"/>
        <v>0</v>
      </c>
      <c r="G278" s="255" t="s">
        <v>812</v>
      </c>
    </row>
    <row r="279" spans="1:8" s="55" customFormat="1" x14ac:dyDescent="0.35">
      <c r="A279" s="49" t="s">
        <v>557</v>
      </c>
      <c r="B279" s="258" t="s">
        <v>941</v>
      </c>
      <c r="C279" s="51" t="s">
        <v>27</v>
      </c>
      <c r="D279" s="284">
        <v>30</v>
      </c>
      <c r="E279" s="181"/>
      <c r="F279" s="181">
        <f t="shared" si="6"/>
        <v>0</v>
      </c>
      <c r="G279" s="255" t="s">
        <v>805</v>
      </c>
    </row>
    <row r="280" spans="1:8" s="55" customFormat="1" x14ac:dyDescent="0.35">
      <c r="A280" s="49" t="s">
        <v>559</v>
      </c>
      <c r="B280" s="258" t="s">
        <v>942</v>
      </c>
      <c r="C280" s="51" t="s">
        <v>27</v>
      </c>
      <c r="D280" s="284">
        <v>45</v>
      </c>
      <c r="E280" s="181"/>
      <c r="F280" s="181">
        <f t="shared" si="6"/>
        <v>0</v>
      </c>
      <c r="G280" s="255" t="s">
        <v>805</v>
      </c>
    </row>
    <row r="281" spans="1:8" s="55" customFormat="1" x14ac:dyDescent="0.35">
      <c r="A281" s="49" t="s">
        <v>561</v>
      </c>
      <c r="B281" s="258" t="s">
        <v>1011</v>
      </c>
      <c r="C281" s="51" t="s">
        <v>28</v>
      </c>
      <c r="D281" s="56">
        <v>4</v>
      </c>
      <c r="E281" s="181"/>
      <c r="F281" s="181">
        <f t="shared" si="6"/>
        <v>0</v>
      </c>
      <c r="G281" s="255" t="s">
        <v>805</v>
      </c>
    </row>
    <row r="282" spans="1:8" s="55" customFormat="1" x14ac:dyDescent="0.35">
      <c r="A282" s="49" t="s">
        <v>562</v>
      </c>
      <c r="B282" s="258" t="s">
        <v>883</v>
      </c>
      <c r="C282" s="51" t="s">
        <v>28</v>
      </c>
      <c r="D282" s="56">
        <v>4</v>
      </c>
      <c r="E282" s="181"/>
      <c r="F282" s="181">
        <f t="shared" si="6"/>
        <v>0</v>
      </c>
      <c r="G282" s="255" t="s">
        <v>812</v>
      </c>
      <c r="H282" s="90"/>
    </row>
    <row r="283" spans="1:8" s="197" customFormat="1" x14ac:dyDescent="0.35">
      <c r="A283" s="49" t="s">
        <v>884</v>
      </c>
      <c r="B283" s="258" t="s">
        <v>1012</v>
      </c>
      <c r="C283" s="51" t="s">
        <v>28</v>
      </c>
      <c r="D283" s="56">
        <v>8</v>
      </c>
      <c r="E283" s="181"/>
      <c r="F283" s="181">
        <f t="shared" si="6"/>
        <v>0</v>
      </c>
      <c r="G283" s="255" t="s">
        <v>812</v>
      </c>
    </row>
    <row r="284" spans="1:8" s="55" customFormat="1" x14ac:dyDescent="0.35">
      <c r="A284" s="49" t="s">
        <v>456</v>
      </c>
      <c r="B284" s="258" t="s">
        <v>991</v>
      </c>
      <c r="C284" s="51" t="s">
        <v>28</v>
      </c>
      <c r="D284" s="56">
        <v>3</v>
      </c>
      <c r="E284" s="181"/>
      <c r="F284" s="181">
        <f t="shared" si="6"/>
        <v>0</v>
      </c>
      <c r="G284" s="255" t="s">
        <v>805</v>
      </c>
      <c r="H284" s="90"/>
    </row>
    <row r="285" spans="1:8" s="55" customFormat="1" x14ac:dyDescent="0.35">
      <c r="A285" s="49" t="s">
        <v>563</v>
      </c>
      <c r="B285" s="258" t="s">
        <v>872</v>
      </c>
      <c r="C285" s="51" t="s">
        <v>28</v>
      </c>
      <c r="D285" s="56">
        <v>3</v>
      </c>
      <c r="E285" s="181"/>
      <c r="F285" s="181">
        <f t="shared" si="6"/>
        <v>0</v>
      </c>
      <c r="G285" s="255" t="s">
        <v>812</v>
      </c>
    </row>
    <row r="286" spans="1:8" s="55" customFormat="1" x14ac:dyDescent="0.35">
      <c r="A286" s="49" t="s">
        <v>885</v>
      </c>
      <c r="B286" s="258" t="s">
        <v>992</v>
      </c>
      <c r="C286" s="51" t="s">
        <v>28</v>
      </c>
      <c r="D286" s="56">
        <v>6</v>
      </c>
      <c r="E286" s="181"/>
      <c r="F286" s="181">
        <f t="shared" si="6"/>
        <v>0</v>
      </c>
      <c r="G286" s="255" t="s">
        <v>812</v>
      </c>
      <c r="H286" s="90"/>
    </row>
    <row r="287" spans="1:8" s="55" customFormat="1" x14ac:dyDescent="0.35">
      <c r="A287" s="49" t="s">
        <v>564</v>
      </c>
      <c r="B287" s="258" t="s">
        <v>927</v>
      </c>
      <c r="C287" s="51" t="s">
        <v>28</v>
      </c>
      <c r="D287" s="56">
        <v>5</v>
      </c>
      <c r="E287" s="181"/>
      <c r="F287" s="181">
        <f t="shared" si="6"/>
        <v>0</v>
      </c>
      <c r="G287" s="255" t="s">
        <v>805</v>
      </c>
    </row>
    <row r="288" spans="1:8" s="55" customFormat="1" x14ac:dyDescent="0.35">
      <c r="A288" s="49" t="s">
        <v>565</v>
      </c>
      <c r="B288" s="258" t="s">
        <v>832</v>
      </c>
      <c r="C288" s="51" t="s">
        <v>28</v>
      </c>
      <c r="D288" s="56">
        <v>5</v>
      </c>
      <c r="E288" s="181"/>
      <c r="F288" s="181">
        <f t="shared" si="6"/>
        <v>0</v>
      </c>
      <c r="G288" s="255" t="s">
        <v>812</v>
      </c>
      <c r="H288" s="90"/>
    </row>
    <row r="289" spans="1:8" s="55" customFormat="1" x14ac:dyDescent="0.35">
      <c r="A289" s="49" t="s">
        <v>886</v>
      </c>
      <c r="B289" s="258" t="s">
        <v>928</v>
      </c>
      <c r="C289" s="51" t="s">
        <v>28</v>
      </c>
      <c r="D289" s="56">
        <v>6</v>
      </c>
      <c r="E289" s="181"/>
      <c r="F289" s="181">
        <f t="shared" si="6"/>
        <v>0</v>
      </c>
      <c r="G289" s="255" t="s">
        <v>812</v>
      </c>
      <c r="H289" s="90"/>
    </row>
    <row r="290" spans="1:8" ht="16.5" x14ac:dyDescent="0.35">
      <c r="A290" s="160" t="s">
        <v>566</v>
      </c>
      <c r="B290" s="305" t="s">
        <v>1013</v>
      </c>
      <c r="C290" s="70" t="s">
        <v>773</v>
      </c>
      <c r="D290" s="287">
        <v>8.2450949999999992</v>
      </c>
      <c r="E290" s="181"/>
      <c r="F290" s="181">
        <f t="shared" si="6"/>
        <v>0</v>
      </c>
      <c r="G290" s="255" t="s">
        <v>805</v>
      </c>
      <c r="H290" s="90"/>
    </row>
    <row r="291" spans="1:8" x14ac:dyDescent="0.35">
      <c r="A291" s="49" t="s">
        <v>306</v>
      </c>
      <c r="B291" s="258" t="s">
        <v>996</v>
      </c>
      <c r="C291" s="51" t="s">
        <v>19</v>
      </c>
      <c r="D291" s="287">
        <v>20.612737499999998</v>
      </c>
      <c r="E291" s="181"/>
      <c r="F291" s="181">
        <f t="shared" si="6"/>
        <v>0</v>
      </c>
      <c r="G291" s="255" t="s">
        <v>805</v>
      </c>
      <c r="H291" s="90"/>
    </row>
    <row r="292" spans="1:8" x14ac:dyDescent="0.35">
      <c r="A292" s="49" t="s">
        <v>862</v>
      </c>
      <c r="B292" s="263" t="s">
        <v>1014</v>
      </c>
      <c r="C292" s="51" t="s">
        <v>19</v>
      </c>
      <c r="D292" s="286">
        <v>0.13800000000000001</v>
      </c>
      <c r="E292" s="181"/>
      <c r="F292" s="181">
        <f t="shared" si="6"/>
        <v>0</v>
      </c>
      <c r="G292" s="255" t="s">
        <v>805</v>
      </c>
      <c r="H292" s="90"/>
    </row>
    <row r="293" spans="1:8" x14ac:dyDescent="0.35">
      <c r="A293" s="49" t="s">
        <v>863</v>
      </c>
      <c r="B293" s="8" t="s">
        <v>973</v>
      </c>
      <c r="C293" s="51" t="s">
        <v>27</v>
      </c>
      <c r="D293" s="56">
        <v>45</v>
      </c>
      <c r="E293" s="181"/>
      <c r="F293" s="181">
        <f t="shared" si="6"/>
        <v>0</v>
      </c>
      <c r="G293" s="255" t="s">
        <v>805</v>
      </c>
      <c r="H293" s="90"/>
    </row>
    <row r="294" spans="1:8" x14ac:dyDescent="0.35">
      <c r="A294" s="49" t="s">
        <v>822</v>
      </c>
      <c r="B294" s="258" t="s">
        <v>974</v>
      </c>
      <c r="C294" s="51" t="s">
        <v>19</v>
      </c>
      <c r="D294" s="287">
        <v>0.67949999999999999</v>
      </c>
      <c r="E294" s="181"/>
      <c r="F294" s="181">
        <f t="shared" si="6"/>
        <v>0</v>
      </c>
      <c r="G294" s="255" t="s">
        <v>805</v>
      </c>
    </row>
    <row r="295" spans="1:8" s="55" customFormat="1" x14ac:dyDescent="0.35">
      <c r="A295" s="49" t="s">
        <v>572</v>
      </c>
      <c r="B295" s="258" t="s">
        <v>975</v>
      </c>
      <c r="C295" s="51" t="s">
        <v>211</v>
      </c>
      <c r="D295" s="56">
        <v>1</v>
      </c>
      <c r="E295" s="181"/>
      <c r="F295" s="181">
        <f t="shared" si="6"/>
        <v>0</v>
      </c>
      <c r="G295" s="255" t="s">
        <v>805</v>
      </c>
    </row>
    <row r="296" spans="1:8" s="55" customFormat="1" x14ac:dyDescent="0.35">
      <c r="A296" s="49"/>
      <c r="B296" s="290" t="s">
        <v>1015</v>
      </c>
      <c r="C296" s="51"/>
      <c r="D296" s="284"/>
      <c r="E296" s="307"/>
      <c r="F296" s="307"/>
      <c r="G296" s="255"/>
    </row>
    <row r="297" spans="1:8" s="55" customFormat="1" ht="16.5" x14ac:dyDescent="0.35">
      <c r="A297" s="82" t="s">
        <v>846</v>
      </c>
      <c r="B297" s="252" t="s">
        <v>806</v>
      </c>
      <c r="C297" s="84" t="s">
        <v>773</v>
      </c>
      <c r="D297" s="300">
        <v>290.06640000000004</v>
      </c>
      <c r="E297" s="181"/>
      <c r="F297" s="181">
        <f>D297*E297</f>
        <v>0</v>
      </c>
      <c r="G297" s="255" t="s">
        <v>805</v>
      </c>
    </row>
    <row r="298" spans="1:8" s="55" customFormat="1" ht="16.5" x14ac:dyDescent="0.35">
      <c r="A298" s="68" t="s">
        <v>117</v>
      </c>
      <c r="B298" s="252" t="s">
        <v>807</v>
      </c>
      <c r="C298" s="70" t="s">
        <v>773</v>
      </c>
      <c r="D298" s="300">
        <v>96.688800000000015</v>
      </c>
      <c r="E298" s="181"/>
      <c r="F298" s="181">
        <f t="shared" ref="F298:F334" si="7">D298*E298</f>
        <v>0</v>
      </c>
      <c r="G298" s="255" t="s">
        <v>805</v>
      </c>
    </row>
    <row r="299" spans="1:8" s="55" customFormat="1" ht="16.5" x14ac:dyDescent="0.35">
      <c r="A299" s="82">
        <v>3</v>
      </c>
      <c r="B299" s="256" t="s">
        <v>1016</v>
      </c>
      <c r="C299" s="84" t="s">
        <v>773</v>
      </c>
      <c r="D299" s="300">
        <v>96.688800000000001</v>
      </c>
      <c r="E299" s="181"/>
      <c r="F299" s="181">
        <f t="shared" si="7"/>
        <v>0</v>
      </c>
      <c r="G299" s="255" t="s">
        <v>805</v>
      </c>
    </row>
    <row r="300" spans="1:8" s="55" customFormat="1" ht="16.5" x14ac:dyDescent="0.35">
      <c r="A300" s="82" t="s">
        <v>248</v>
      </c>
      <c r="B300" s="256" t="s">
        <v>1017</v>
      </c>
      <c r="C300" s="84" t="s">
        <v>773</v>
      </c>
      <c r="D300" s="300">
        <v>90.822749999999999</v>
      </c>
      <c r="E300" s="181"/>
      <c r="F300" s="181">
        <f t="shared" si="7"/>
        <v>0</v>
      </c>
      <c r="G300" s="255" t="s">
        <v>805</v>
      </c>
    </row>
    <row r="301" spans="1:8" s="55" customFormat="1" ht="16.5" x14ac:dyDescent="0.35">
      <c r="A301" s="82" t="s">
        <v>119</v>
      </c>
      <c r="B301" s="256" t="s">
        <v>1018</v>
      </c>
      <c r="C301" s="84" t="s">
        <v>773</v>
      </c>
      <c r="D301" s="300">
        <v>362.49533860000003</v>
      </c>
      <c r="E301" s="181"/>
      <c r="F301" s="181">
        <f t="shared" si="7"/>
        <v>0</v>
      </c>
      <c r="G301" s="255" t="s">
        <v>805</v>
      </c>
    </row>
    <row r="302" spans="1:8" s="55" customFormat="1" ht="16.5" x14ac:dyDescent="0.35">
      <c r="A302" s="82" t="s">
        <v>251</v>
      </c>
      <c r="B302" s="8" t="s">
        <v>895</v>
      </c>
      <c r="C302" s="84" t="s">
        <v>773</v>
      </c>
      <c r="D302" s="300">
        <v>2.0480000000000005</v>
      </c>
      <c r="E302" s="181"/>
      <c r="F302" s="181">
        <f t="shared" si="7"/>
        <v>0</v>
      </c>
      <c r="G302" s="255" t="s">
        <v>805</v>
      </c>
    </row>
    <row r="303" spans="1:8" s="55" customFormat="1" x14ac:dyDescent="0.35">
      <c r="A303" s="49">
        <v>7</v>
      </c>
      <c r="B303" s="8" t="s">
        <v>1007</v>
      </c>
      <c r="C303" s="51" t="s">
        <v>27</v>
      </c>
      <c r="D303" s="56">
        <v>45</v>
      </c>
      <c r="E303" s="181"/>
      <c r="F303" s="181">
        <f t="shared" si="7"/>
        <v>0</v>
      </c>
      <c r="G303" s="255" t="s">
        <v>805</v>
      </c>
    </row>
    <row r="304" spans="1:8" s="55" customFormat="1" x14ac:dyDescent="0.35">
      <c r="A304" s="49" t="s">
        <v>864</v>
      </c>
      <c r="B304" s="8" t="s">
        <v>1008</v>
      </c>
      <c r="C304" s="51" t="s">
        <v>27</v>
      </c>
      <c r="D304" s="56">
        <v>45.45</v>
      </c>
      <c r="E304" s="181"/>
      <c r="F304" s="181">
        <f t="shared" si="7"/>
        <v>0</v>
      </c>
      <c r="G304" s="255" t="s">
        <v>812</v>
      </c>
      <c r="H304" s="90"/>
    </row>
    <row r="305" spans="1:8" s="197" customFormat="1" x14ac:dyDescent="0.35">
      <c r="A305" s="49" t="s">
        <v>260</v>
      </c>
      <c r="B305" s="8" t="s">
        <v>1009</v>
      </c>
      <c r="C305" s="51" t="s">
        <v>27</v>
      </c>
      <c r="D305" s="56">
        <v>45</v>
      </c>
      <c r="E305" s="181"/>
      <c r="F305" s="181">
        <f t="shared" si="7"/>
        <v>0</v>
      </c>
      <c r="G305" s="255" t="s">
        <v>805</v>
      </c>
    </row>
    <row r="306" spans="1:8" s="197" customFormat="1" x14ac:dyDescent="0.35">
      <c r="A306" s="49" t="s">
        <v>261</v>
      </c>
      <c r="B306" s="8" t="s">
        <v>896</v>
      </c>
      <c r="C306" s="51" t="s">
        <v>27</v>
      </c>
      <c r="D306" s="56">
        <v>12</v>
      </c>
      <c r="E306" s="181"/>
      <c r="F306" s="181">
        <f t="shared" si="7"/>
        <v>0</v>
      </c>
      <c r="G306" s="255" t="s">
        <v>805</v>
      </c>
      <c r="H306" s="90"/>
    </row>
    <row r="307" spans="1:8" s="55" customFormat="1" x14ac:dyDescent="0.35">
      <c r="A307" s="49" t="s">
        <v>847</v>
      </c>
      <c r="B307" s="8" t="s">
        <v>897</v>
      </c>
      <c r="C307" s="51" t="s">
        <v>27</v>
      </c>
      <c r="D307" s="56">
        <v>12.120000000000001</v>
      </c>
      <c r="E307" s="181"/>
      <c r="F307" s="181">
        <f t="shared" si="7"/>
        <v>0</v>
      </c>
      <c r="G307" s="255" t="s">
        <v>812</v>
      </c>
      <c r="H307" s="90"/>
    </row>
    <row r="308" spans="1:8" x14ac:dyDescent="0.35">
      <c r="A308" s="49" t="s">
        <v>155</v>
      </c>
      <c r="B308" s="8" t="s">
        <v>898</v>
      </c>
      <c r="C308" s="51" t="s">
        <v>27</v>
      </c>
      <c r="D308" s="56">
        <v>12</v>
      </c>
      <c r="E308" s="181"/>
      <c r="F308" s="181">
        <f t="shared" si="7"/>
        <v>0</v>
      </c>
      <c r="G308" s="255" t="s">
        <v>805</v>
      </c>
      <c r="H308" s="90"/>
    </row>
    <row r="309" spans="1:8" x14ac:dyDescent="0.35">
      <c r="A309" s="82" t="s">
        <v>305</v>
      </c>
      <c r="B309" s="8" t="s">
        <v>906</v>
      </c>
      <c r="C309" s="84" t="s">
        <v>27</v>
      </c>
      <c r="D309" s="88">
        <v>57</v>
      </c>
      <c r="E309" s="181"/>
      <c r="F309" s="181">
        <f t="shared" si="7"/>
        <v>0</v>
      </c>
      <c r="G309" s="255" t="s">
        <v>805</v>
      </c>
      <c r="H309" s="90"/>
    </row>
    <row r="310" spans="1:8" x14ac:dyDescent="0.35">
      <c r="A310" s="160" t="s">
        <v>850</v>
      </c>
      <c r="B310" s="258" t="s">
        <v>1019</v>
      </c>
      <c r="C310" s="70" t="s">
        <v>512</v>
      </c>
      <c r="D310" s="293">
        <v>2</v>
      </c>
      <c r="E310" s="181"/>
      <c r="F310" s="181">
        <f t="shared" si="7"/>
        <v>0</v>
      </c>
      <c r="G310" s="255" t="s">
        <v>805</v>
      </c>
      <c r="H310" s="90"/>
    </row>
    <row r="311" spans="1:8" x14ac:dyDescent="0.35">
      <c r="A311" s="68" t="s">
        <v>878</v>
      </c>
      <c r="B311" s="258" t="s">
        <v>808</v>
      </c>
      <c r="C311" s="51" t="s">
        <v>28</v>
      </c>
      <c r="D311" s="54">
        <v>2</v>
      </c>
      <c r="E311" s="181"/>
      <c r="F311" s="181">
        <f t="shared" si="7"/>
        <v>0</v>
      </c>
      <c r="G311" s="255" t="s">
        <v>812</v>
      </c>
      <c r="H311" s="90"/>
    </row>
    <row r="312" spans="1:8" s="197" customFormat="1" x14ac:dyDescent="0.35">
      <c r="A312" s="49" t="s">
        <v>851</v>
      </c>
      <c r="B312" s="254" t="s">
        <v>809</v>
      </c>
      <c r="C312" s="70" t="s">
        <v>27</v>
      </c>
      <c r="D312" s="54">
        <v>43</v>
      </c>
      <c r="E312" s="181"/>
      <c r="F312" s="181">
        <f t="shared" si="7"/>
        <v>0</v>
      </c>
      <c r="G312" s="255" t="s">
        <v>805</v>
      </c>
    </row>
    <row r="313" spans="1:8" s="55" customFormat="1" x14ac:dyDescent="0.35">
      <c r="A313" s="49" t="s">
        <v>852</v>
      </c>
      <c r="B313" s="258" t="s">
        <v>1011</v>
      </c>
      <c r="C313" s="51" t="s">
        <v>28</v>
      </c>
      <c r="D313" s="56">
        <v>5</v>
      </c>
      <c r="E313" s="181"/>
      <c r="F313" s="181">
        <f t="shared" si="7"/>
        <v>0</v>
      </c>
      <c r="G313" s="255" t="s">
        <v>805</v>
      </c>
      <c r="H313" s="90"/>
    </row>
    <row r="314" spans="1:8" x14ac:dyDescent="0.35">
      <c r="A314" s="49" t="s">
        <v>853</v>
      </c>
      <c r="B314" s="258" t="s">
        <v>883</v>
      </c>
      <c r="C314" s="51" t="s">
        <v>28</v>
      </c>
      <c r="D314" s="56">
        <v>5</v>
      </c>
      <c r="E314" s="181"/>
      <c r="F314" s="181">
        <f t="shared" si="7"/>
        <v>0</v>
      </c>
      <c r="G314" s="255" t="s">
        <v>812</v>
      </c>
    </row>
    <row r="315" spans="1:8" s="264" customFormat="1" x14ac:dyDescent="0.45">
      <c r="A315" s="49" t="s">
        <v>887</v>
      </c>
      <c r="B315" s="258" t="s">
        <v>1012</v>
      </c>
      <c r="C315" s="51" t="s">
        <v>28</v>
      </c>
      <c r="D315" s="56">
        <v>10</v>
      </c>
      <c r="E315" s="181"/>
      <c r="F315" s="181">
        <f t="shared" si="7"/>
        <v>0</v>
      </c>
      <c r="G315" s="255" t="s">
        <v>812</v>
      </c>
    </row>
    <row r="316" spans="1:8" s="264" customFormat="1" x14ac:dyDescent="0.45">
      <c r="A316" s="49" t="s">
        <v>547</v>
      </c>
      <c r="B316" s="258" t="s">
        <v>927</v>
      </c>
      <c r="C316" s="51" t="s">
        <v>28</v>
      </c>
      <c r="D316" s="56">
        <v>3</v>
      </c>
      <c r="E316" s="181"/>
      <c r="F316" s="181">
        <f t="shared" si="7"/>
        <v>0</v>
      </c>
      <c r="G316" s="255" t="s">
        <v>805</v>
      </c>
      <c r="H316" s="90"/>
    </row>
    <row r="317" spans="1:8" s="55" customFormat="1" x14ac:dyDescent="0.35">
      <c r="A317" s="49" t="s">
        <v>867</v>
      </c>
      <c r="B317" s="258" t="s">
        <v>832</v>
      </c>
      <c r="C317" s="51" t="s">
        <v>28</v>
      </c>
      <c r="D317" s="56">
        <v>3</v>
      </c>
      <c r="E317" s="181"/>
      <c r="F317" s="181">
        <f t="shared" si="7"/>
        <v>0</v>
      </c>
      <c r="G317" s="255" t="s">
        <v>812</v>
      </c>
    </row>
    <row r="318" spans="1:8" s="55" customFormat="1" x14ac:dyDescent="0.35">
      <c r="A318" s="49" t="s">
        <v>888</v>
      </c>
      <c r="B318" s="258" t="s">
        <v>928</v>
      </c>
      <c r="C318" s="51" t="s">
        <v>28</v>
      </c>
      <c r="D318" s="56">
        <v>6</v>
      </c>
      <c r="E318" s="181"/>
      <c r="F318" s="181">
        <f t="shared" si="7"/>
        <v>0</v>
      </c>
      <c r="G318" s="255" t="s">
        <v>812</v>
      </c>
      <c r="H318" s="90"/>
    </row>
    <row r="319" spans="1:8" s="55" customFormat="1" x14ac:dyDescent="0.35">
      <c r="A319" s="294" t="s">
        <v>854</v>
      </c>
      <c r="B319" s="303" t="s">
        <v>1010</v>
      </c>
      <c r="C319" s="206" t="s">
        <v>211</v>
      </c>
      <c r="D319" s="295">
        <v>4</v>
      </c>
      <c r="E319" s="181"/>
      <c r="F319" s="181">
        <f t="shared" si="7"/>
        <v>0</v>
      </c>
      <c r="G319" s="255" t="s">
        <v>805</v>
      </c>
    </row>
    <row r="320" spans="1:8" s="55" customFormat="1" x14ac:dyDescent="0.35">
      <c r="A320" s="294" t="s">
        <v>467</v>
      </c>
      <c r="B320" s="303" t="s">
        <v>988</v>
      </c>
      <c r="C320" s="206" t="s">
        <v>211</v>
      </c>
      <c r="D320" s="295">
        <v>1</v>
      </c>
      <c r="E320" s="181"/>
      <c r="F320" s="181">
        <f t="shared" si="7"/>
        <v>0</v>
      </c>
      <c r="G320" s="255" t="s">
        <v>805</v>
      </c>
      <c r="H320" s="90"/>
    </row>
    <row r="321" spans="1:1020 1264:2044 2288:3068 3312:4092 4336:5116 5360:6140 6384:7164 7408:8188 8432:9212 9456:10236 10480:11260 11504:12284 12528:13308 13552:14332 14576:15356 15600:16124" s="55" customFormat="1" x14ac:dyDescent="0.35">
      <c r="A321" s="49" t="s">
        <v>548</v>
      </c>
      <c r="B321" s="8" t="s">
        <v>935</v>
      </c>
      <c r="C321" s="51" t="s">
        <v>27</v>
      </c>
      <c r="D321" s="300">
        <v>30</v>
      </c>
      <c r="E321" s="181"/>
      <c r="F321" s="181">
        <f t="shared" si="7"/>
        <v>0</v>
      </c>
      <c r="G321" s="255" t="s">
        <v>805</v>
      </c>
      <c r="H321" s="90"/>
    </row>
    <row r="322" spans="1:1020 1264:2044 2288:3068 3312:4092 4336:5116 5360:6140 6384:7164 7408:8188 8432:9212 9456:10236 10480:11260 11504:12284 12528:13308 13552:14332 14576:15356 15600:16124" s="55" customFormat="1" x14ac:dyDescent="0.35">
      <c r="A322" s="49" t="s">
        <v>549</v>
      </c>
      <c r="B322" s="8" t="s">
        <v>936</v>
      </c>
      <c r="C322" s="51" t="s">
        <v>27</v>
      </c>
      <c r="D322" s="56">
        <v>30.3</v>
      </c>
      <c r="E322" s="181"/>
      <c r="F322" s="181">
        <f t="shared" si="7"/>
        <v>0</v>
      </c>
      <c r="G322" s="255" t="s">
        <v>812</v>
      </c>
    </row>
    <row r="323" spans="1:1020 1264:2044 2288:3068 3312:4092 4336:5116 5360:6140 6384:7164 7408:8188 8432:9212 9456:10236 10480:11260 11504:12284 12528:13308 13552:14332 14576:15356 15600:16124" s="55" customFormat="1" x14ac:dyDescent="0.35">
      <c r="A323" s="49" t="s">
        <v>858</v>
      </c>
      <c r="B323" s="8" t="s">
        <v>937</v>
      </c>
      <c r="C323" s="51" t="s">
        <v>27</v>
      </c>
      <c r="D323" s="56">
        <v>30</v>
      </c>
      <c r="E323" s="181"/>
      <c r="F323" s="181">
        <f t="shared" si="7"/>
        <v>0</v>
      </c>
      <c r="G323" s="255" t="s">
        <v>805</v>
      </c>
      <c r="H323" s="90"/>
    </row>
    <row r="324" spans="1:1020 1264:2044 2288:3068 3312:4092 4336:5116 5360:6140 6384:7164 7408:8188 8432:9212 9456:10236 10480:11260 11504:12284 12528:13308 13552:14332 14576:15356 15600:16124" s="55" customFormat="1" x14ac:dyDescent="0.35">
      <c r="A324" s="49" t="s">
        <v>554</v>
      </c>
      <c r="B324" s="258" t="s">
        <v>966</v>
      </c>
      <c r="C324" s="51" t="s">
        <v>28</v>
      </c>
      <c r="D324" s="56">
        <v>3</v>
      </c>
      <c r="E324" s="181"/>
      <c r="F324" s="181">
        <f t="shared" si="7"/>
        <v>0</v>
      </c>
      <c r="G324" s="255" t="s">
        <v>805</v>
      </c>
    </row>
    <row r="325" spans="1:1020 1264:2044 2288:3068 3312:4092 4336:5116 5360:6140 6384:7164 7408:8188 8432:9212 9456:10236 10480:11260 11504:12284 12528:13308 13552:14332 14576:15356 15600:16124" s="55" customFormat="1" x14ac:dyDescent="0.35">
      <c r="A325" s="49" t="s">
        <v>860</v>
      </c>
      <c r="B325" s="258" t="s">
        <v>939</v>
      </c>
      <c r="C325" s="51" t="s">
        <v>28</v>
      </c>
      <c r="D325" s="56">
        <v>3</v>
      </c>
      <c r="E325" s="181"/>
      <c r="F325" s="181">
        <f t="shared" si="7"/>
        <v>0</v>
      </c>
      <c r="G325" s="255" t="s">
        <v>812</v>
      </c>
      <c r="H325" s="90"/>
    </row>
    <row r="326" spans="1:1020 1264:2044 2288:3068 3312:4092 4336:5116 5360:6140 6384:7164 7408:8188 8432:9212 9456:10236 10480:11260 11504:12284 12528:13308 13552:14332 14576:15356 15600:16124" s="55" customFormat="1" x14ac:dyDescent="0.35">
      <c r="A326" s="49" t="s">
        <v>881</v>
      </c>
      <c r="B326" s="258" t="s">
        <v>940</v>
      </c>
      <c r="C326" s="51" t="s">
        <v>28</v>
      </c>
      <c r="D326" s="56">
        <v>6</v>
      </c>
      <c r="E326" s="181"/>
      <c r="F326" s="181">
        <f t="shared" si="7"/>
        <v>0</v>
      </c>
      <c r="G326" s="255" t="s">
        <v>812</v>
      </c>
    </row>
    <row r="327" spans="1:1020 1264:2044 2288:3068 3312:4092 4336:5116 5360:6140 6384:7164 7408:8188 8432:9212 9456:10236 10480:11260 11504:12284 12528:13308 13552:14332 14576:15356 15600:16124" s="55" customFormat="1" x14ac:dyDescent="0.35">
      <c r="A327" s="49" t="s">
        <v>555</v>
      </c>
      <c r="B327" s="258" t="s">
        <v>967</v>
      </c>
      <c r="C327" s="51" t="s">
        <v>27</v>
      </c>
      <c r="D327" s="284">
        <v>30</v>
      </c>
      <c r="E327" s="181"/>
      <c r="F327" s="181">
        <f t="shared" si="7"/>
        <v>0</v>
      </c>
      <c r="G327" s="255" t="s">
        <v>805</v>
      </c>
      <c r="H327" s="90"/>
    </row>
    <row r="328" spans="1:1020 1264:2044 2288:3068 3312:4092 4336:5116 5360:6140 6384:7164 7408:8188 8432:9212 9456:10236 10480:11260 11504:12284 12528:13308 13552:14332 14576:15356 15600:16124" s="55" customFormat="1" x14ac:dyDescent="0.35">
      <c r="A328" s="49" t="s">
        <v>557</v>
      </c>
      <c r="B328" s="258" t="s">
        <v>942</v>
      </c>
      <c r="C328" s="51" t="s">
        <v>27</v>
      </c>
      <c r="D328" s="284">
        <v>45</v>
      </c>
      <c r="E328" s="181"/>
      <c r="F328" s="181">
        <f t="shared" si="7"/>
        <v>0</v>
      </c>
      <c r="G328" s="255" t="s">
        <v>805</v>
      </c>
    </row>
    <row r="329" spans="1:1020 1264:2044 2288:3068 3312:4092 4336:5116 5360:6140 6384:7164 7408:8188 8432:9212 9456:10236 10480:11260 11504:12284 12528:13308 13552:14332 14576:15356 15600:16124" s="55" customFormat="1" ht="16.5" x14ac:dyDescent="0.35">
      <c r="A329" s="49" t="s">
        <v>559</v>
      </c>
      <c r="B329" s="258" t="s">
        <v>1020</v>
      </c>
      <c r="C329" s="70" t="s">
        <v>773</v>
      </c>
      <c r="D329" s="284">
        <v>5.9962200000000001</v>
      </c>
      <c r="E329" s="181"/>
      <c r="F329" s="181">
        <f t="shared" si="7"/>
        <v>0</v>
      </c>
      <c r="G329" s="255" t="s">
        <v>805</v>
      </c>
      <c r="H329" s="90"/>
    </row>
    <row r="330" spans="1:1020 1264:2044 2288:3068 3312:4092 4336:5116 5360:6140 6384:7164 7408:8188 8432:9212 9456:10236 10480:11260 11504:12284 12528:13308 13552:14332 14576:15356 15600:16124" x14ac:dyDescent="0.35">
      <c r="A330" s="49" t="s">
        <v>561</v>
      </c>
      <c r="B330" s="258" t="s">
        <v>996</v>
      </c>
      <c r="C330" s="51" t="s">
        <v>19</v>
      </c>
      <c r="D330" s="284">
        <v>14.990550000000001</v>
      </c>
      <c r="E330" s="181"/>
      <c r="F330" s="181">
        <f t="shared" si="7"/>
        <v>0</v>
      </c>
      <c r="G330" s="255" t="s">
        <v>805</v>
      </c>
      <c r="IF330" s="113">
        <v>18</v>
      </c>
      <c r="IG330" s="261" t="s">
        <v>74</v>
      </c>
      <c r="IH330" s="262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1" t="s">
        <v>74</v>
      </c>
      <c r="SD330" s="262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1" t="s">
        <v>74</v>
      </c>
      <c r="ABZ330" s="262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1" t="s">
        <v>74</v>
      </c>
      <c r="ALV330" s="262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1" t="s">
        <v>74</v>
      </c>
      <c r="AVR330" s="262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1" t="s">
        <v>74</v>
      </c>
      <c r="BFN330" s="262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1" t="s">
        <v>74</v>
      </c>
      <c r="BPJ330" s="262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1" t="s">
        <v>74</v>
      </c>
      <c r="BZF330" s="262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1" t="s">
        <v>74</v>
      </c>
      <c r="CJB330" s="262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1" t="s">
        <v>74</v>
      </c>
      <c r="CSX330" s="262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1" t="s">
        <v>74</v>
      </c>
      <c r="DCT330" s="262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1" t="s">
        <v>74</v>
      </c>
      <c r="DMP330" s="262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1" t="s">
        <v>74</v>
      </c>
      <c r="DWL330" s="262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1" t="s">
        <v>74</v>
      </c>
      <c r="EGH330" s="262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1" t="s">
        <v>74</v>
      </c>
      <c r="EQD330" s="262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1" t="s">
        <v>74</v>
      </c>
      <c r="EZZ330" s="262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1" t="s">
        <v>74</v>
      </c>
      <c r="FJV330" s="262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1" t="s">
        <v>74</v>
      </c>
      <c r="FTR330" s="262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1" t="s">
        <v>74</v>
      </c>
      <c r="GDN330" s="262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1" t="s">
        <v>74</v>
      </c>
      <c r="GNJ330" s="262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1" t="s">
        <v>74</v>
      </c>
      <c r="GXF330" s="262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1" t="s">
        <v>74</v>
      </c>
      <c r="HHB330" s="262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1" t="s">
        <v>74</v>
      </c>
      <c r="HQX330" s="262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1" t="s">
        <v>74</v>
      </c>
      <c r="IAT330" s="262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1" t="s">
        <v>74</v>
      </c>
      <c r="IKP330" s="262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1" t="s">
        <v>74</v>
      </c>
      <c r="IUL330" s="262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1" t="s">
        <v>74</v>
      </c>
      <c r="JEH330" s="262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1" t="s">
        <v>74</v>
      </c>
      <c r="JOD330" s="262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1" t="s">
        <v>74</v>
      </c>
      <c r="JXZ330" s="262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1" t="s">
        <v>74</v>
      </c>
      <c r="KHV330" s="262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1" t="s">
        <v>74</v>
      </c>
      <c r="KRR330" s="262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1" t="s">
        <v>74</v>
      </c>
      <c r="LBN330" s="262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1" t="s">
        <v>74</v>
      </c>
      <c r="LLJ330" s="262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1" t="s">
        <v>74</v>
      </c>
      <c r="LVF330" s="262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1" t="s">
        <v>74</v>
      </c>
      <c r="MFB330" s="262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1" t="s">
        <v>74</v>
      </c>
      <c r="MOX330" s="262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1" t="s">
        <v>74</v>
      </c>
      <c r="MYT330" s="262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1" t="s">
        <v>74</v>
      </c>
      <c r="NIP330" s="262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1" t="s">
        <v>74</v>
      </c>
      <c r="NSL330" s="262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1" t="s">
        <v>74</v>
      </c>
      <c r="OCH330" s="262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1" t="s">
        <v>74</v>
      </c>
      <c r="OMD330" s="262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1" t="s">
        <v>74</v>
      </c>
      <c r="OVZ330" s="262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1" t="s">
        <v>74</v>
      </c>
      <c r="PFV330" s="262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1" t="s">
        <v>74</v>
      </c>
      <c r="PPR330" s="262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1" t="s">
        <v>74</v>
      </c>
      <c r="PZN330" s="262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1" t="s">
        <v>74</v>
      </c>
      <c r="QJJ330" s="262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1" t="s">
        <v>74</v>
      </c>
      <c r="QTF330" s="262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1" t="s">
        <v>74</v>
      </c>
      <c r="RDB330" s="262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1" t="s">
        <v>74</v>
      </c>
      <c r="RMX330" s="262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1" t="s">
        <v>74</v>
      </c>
      <c r="RWT330" s="262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1" t="s">
        <v>74</v>
      </c>
      <c r="SGP330" s="262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1" t="s">
        <v>74</v>
      </c>
      <c r="SQL330" s="262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1" t="s">
        <v>74</v>
      </c>
      <c r="TAH330" s="262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1" t="s">
        <v>74</v>
      </c>
      <c r="TKD330" s="262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1" t="s">
        <v>74</v>
      </c>
      <c r="TTZ330" s="262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1" t="s">
        <v>74</v>
      </c>
      <c r="UDV330" s="262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1" t="s">
        <v>74</v>
      </c>
      <c r="UNR330" s="262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1" t="s">
        <v>74</v>
      </c>
      <c r="UXN330" s="262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1" t="s">
        <v>74</v>
      </c>
      <c r="VHJ330" s="262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1" t="s">
        <v>74</v>
      </c>
      <c r="VRF330" s="262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1" t="s">
        <v>74</v>
      </c>
      <c r="WBB330" s="262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1" t="s">
        <v>74</v>
      </c>
      <c r="WKX330" s="262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1" t="s">
        <v>74</v>
      </c>
      <c r="WUT330" s="262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49" t="s">
        <v>456</v>
      </c>
      <c r="B331" s="263" t="s">
        <v>1021</v>
      </c>
      <c r="C331" s="51" t="s">
        <v>19</v>
      </c>
      <c r="D331" s="286">
        <v>0.13800000000000001</v>
      </c>
      <c r="E331" s="181"/>
      <c r="F331" s="181">
        <f t="shared" si="7"/>
        <v>0</v>
      </c>
      <c r="G331" s="255" t="s">
        <v>805</v>
      </c>
      <c r="H331" s="90"/>
    </row>
    <row r="332" spans="1:1020 1264:2044 2288:3068 3312:4092 4336:5116 5360:6140 6384:7164 7408:8188 8432:9212 9456:10236 10480:11260 11504:12284 12528:13308 13552:14332 14576:15356 15600:16124" s="55" customFormat="1" x14ac:dyDescent="0.35">
      <c r="A332" s="49" t="s">
        <v>564</v>
      </c>
      <c r="B332" s="8" t="s">
        <v>973</v>
      </c>
      <c r="C332" s="51" t="s">
        <v>27</v>
      </c>
      <c r="D332" s="56">
        <v>43</v>
      </c>
      <c r="E332" s="181"/>
      <c r="F332" s="181">
        <f t="shared" si="7"/>
        <v>0</v>
      </c>
      <c r="G332" s="255" t="s">
        <v>805</v>
      </c>
    </row>
    <row r="333" spans="1:1020 1264:2044 2288:3068 3312:4092 4336:5116 5360:6140 6384:7164 7408:8188 8432:9212 9456:10236 10480:11260 11504:12284 12528:13308 13552:14332 14576:15356 15600:16124" s="55" customFormat="1" x14ac:dyDescent="0.35">
      <c r="A333" s="49" t="s">
        <v>566</v>
      </c>
      <c r="B333" s="258" t="s">
        <v>974</v>
      </c>
      <c r="C333" s="51" t="s">
        <v>19</v>
      </c>
      <c r="D333" s="287">
        <v>0.64929999999999999</v>
      </c>
      <c r="E333" s="181"/>
      <c r="F333" s="181">
        <f t="shared" si="7"/>
        <v>0</v>
      </c>
      <c r="G333" s="255" t="s">
        <v>805</v>
      </c>
    </row>
    <row r="334" spans="1:1020 1264:2044 2288:3068 3312:4092 4336:5116 5360:6140 6384:7164 7408:8188 8432:9212 9456:10236 10480:11260 11504:12284 12528:13308 13552:14332 14576:15356 15600:16124" ht="16.5" thickBot="1" x14ac:dyDescent="0.4">
      <c r="A334" s="49" t="s">
        <v>306</v>
      </c>
      <c r="B334" s="258" t="s">
        <v>975</v>
      </c>
      <c r="C334" s="51" t="s">
        <v>211</v>
      </c>
      <c r="D334" s="56">
        <v>1</v>
      </c>
      <c r="E334" s="181"/>
      <c r="F334" s="181">
        <f t="shared" si="7"/>
        <v>0</v>
      </c>
      <c r="G334" s="255" t="s">
        <v>805</v>
      </c>
      <c r="H334" s="90"/>
    </row>
    <row r="335" spans="1:1020 1264:2044 2288:3068 3312:4092 4336:5116 5360:6140 6384:7164 7408:8188 8432:9212 9456:10236 10480:11260 11504:12284 12528:13308 13552:14332 14576:15356 15600:16124" ht="16.5" thickBot="1" x14ac:dyDescent="0.4">
      <c r="A335" s="215"/>
      <c r="B335" s="265" t="s">
        <v>30</v>
      </c>
      <c r="C335" s="218"/>
      <c r="D335" s="275"/>
      <c r="E335" s="275"/>
      <c r="F335" s="221">
        <f>SUM(F7:F334)</f>
        <v>0</v>
      </c>
    </row>
    <row r="336" spans="1:1020 1264:2044 2288:3068 3312:4092 4336:5116 5360:6140 6384:7164 7408:8188 8432:9212 9456:10236 10480:11260 11504:12284 12528:13308 13552:14332 14576:15356 15600:16124" ht="16.5" thickBot="1" x14ac:dyDescent="0.4">
      <c r="A336" s="231"/>
      <c r="B336" s="266" t="s">
        <v>810</v>
      </c>
      <c r="C336" s="226"/>
      <c r="D336" s="276"/>
      <c r="E336" s="276"/>
      <c r="F336" s="277">
        <f>F335*C336</f>
        <v>0</v>
      </c>
    </row>
    <row r="337" spans="1:6" ht="16.5" thickBot="1" x14ac:dyDescent="0.4">
      <c r="A337" s="224"/>
      <c r="B337" s="267" t="s">
        <v>32</v>
      </c>
      <c r="C337" s="227"/>
      <c r="D337" s="278"/>
      <c r="E337" s="278"/>
      <c r="F337" s="221">
        <f>SUM(F335:F336)</f>
        <v>0</v>
      </c>
    </row>
    <row r="338" spans="1:6" ht="16.5" thickBot="1" x14ac:dyDescent="0.4">
      <c r="A338" s="231"/>
      <c r="B338" s="266" t="s">
        <v>34</v>
      </c>
      <c r="C338" s="226"/>
      <c r="D338" s="276"/>
      <c r="E338" s="276"/>
      <c r="F338" s="277">
        <f>F337*C338</f>
        <v>0</v>
      </c>
    </row>
    <row r="339" spans="1:6" ht="16.5" thickBot="1" x14ac:dyDescent="0.4">
      <c r="A339" s="224"/>
      <c r="B339" s="267" t="s">
        <v>32</v>
      </c>
      <c r="C339" s="227"/>
      <c r="D339" s="278"/>
      <c r="E339" s="278"/>
      <c r="F339" s="221">
        <f>SUM(F337:F338)</f>
        <v>0</v>
      </c>
    </row>
    <row r="340" spans="1:6" ht="16.5" thickBot="1" x14ac:dyDescent="0.4">
      <c r="A340" s="224"/>
      <c r="B340" s="268" t="s">
        <v>811</v>
      </c>
      <c r="C340" s="251"/>
      <c r="D340" s="278"/>
      <c r="E340" s="278"/>
      <c r="F340" s="279">
        <f>F339*C340</f>
        <v>0</v>
      </c>
    </row>
    <row r="341" spans="1:6" ht="16.5" thickBot="1" x14ac:dyDescent="0.4">
      <c r="A341" s="231"/>
      <c r="B341" s="269" t="s">
        <v>32</v>
      </c>
      <c r="C341" s="234"/>
      <c r="D341" s="276"/>
      <c r="E341" s="276"/>
      <c r="F341" s="276">
        <f>SUM(F339:F340)</f>
        <v>0</v>
      </c>
    </row>
    <row r="342" spans="1:6" ht="15" customHeight="1" x14ac:dyDescent="0.35"/>
    <row r="343" spans="1:6" ht="5.25" customHeight="1" x14ac:dyDescent="0.35"/>
  </sheetData>
  <autoFilter ref="A6:G34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2022-03-17T08:37:10Z</dcterms:modified>
</cp:coreProperties>
</file>